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OFF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4" i="1"/>
  <c r="K4" i="1"/>
  <c r="I84" i="1"/>
  <c r="K76" i="1"/>
  <c r="H84" i="1"/>
  <c r="K77" i="1"/>
  <c r="K78" i="1"/>
  <c r="K79" i="1"/>
  <c r="K80" i="1"/>
  <c r="K81" i="1"/>
  <c r="K82" i="1"/>
  <c r="K83" i="1"/>
  <c r="K18" i="1"/>
  <c r="K19" i="1"/>
  <c r="K20" i="1"/>
  <c r="K21" i="1"/>
  <c r="K22" i="1"/>
  <c r="K23" i="1"/>
  <c r="K2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M84" i="1" l="1"/>
  <c r="K84" i="1"/>
</calcChain>
</file>

<file path=xl/sharedStrings.xml><?xml version="1.0" encoding="utf-8"?>
<sst xmlns="http://schemas.openxmlformats.org/spreadsheetml/2006/main" count="414" uniqueCount="224">
  <si>
    <t>S</t>
  </si>
  <si>
    <t>MT ESS PAD HO J, S</t>
  </si>
  <si>
    <t>BLACK</t>
  </si>
  <si>
    <t>4068807984486</t>
  </si>
  <si>
    <t>M</t>
  </si>
  <si>
    <t>MT ESS PAD HO J, M</t>
  </si>
  <si>
    <t>4068807984479</t>
  </si>
  <si>
    <t>L</t>
  </si>
  <si>
    <t>MT ESS PAD HO J, L</t>
  </si>
  <si>
    <t>4068807984455</t>
  </si>
  <si>
    <t>XL</t>
  </si>
  <si>
    <t>MT ESS PAD HO J, XL</t>
  </si>
  <si>
    <t>4068807984493</t>
  </si>
  <si>
    <t>MT ESS PAD J, S</t>
  </si>
  <si>
    <t>LEGINK</t>
  </si>
  <si>
    <t>4068808138161</t>
  </si>
  <si>
    <t>MT ESS PAD J, M</t>
  </si>
  <si>
    <t>4068808138178</t>
  </si>
  <si>
    <t>MT ESS PAD J, L</t>
  </si>
  <si>
    <t>4068808138208</t>
  </si>
  <si>
    <t>MT ESS PAD J, XL</t>
  </si>
  <si>
    <t>4068808138185</t>
  </si>
  <si>
    <t>XS</t>
  </si>
  <si>
    <t>W MT DOWN H JACKET, XS</t>
  </si>
  <si>
    <t>SEFLAQ</t>
  </si>
  <si>
    <t>4068809580877</t>
  </si>
  <si>
    <t>W MT DOWN H JACKET, S</t>
  </si>
  <si>
    <t>4068809580839</t>
  </si>
  <si>
    <t>W MT DOWN H JACKET, M</t>
  </si>
  <si>
    <t>4068809580853</t>
  </si>
  <si>
    <t>W MT DOWN H JACKET, L</t>
  </si>
  <si>
    <t>4068809580822</t>
  </si>
  <si>
    <t>W MT DOWN H JACKET, XL</t>
  </si>
  <si>
    <t>4068809580860</t>
  </si>
  <si>
    <t>OSFW</t>
  </si>
  <si>
    <t>3S BEANIE, OSFW</t>
  </si>
  <si>
    <t>BLACK/WHITE</t>
  </si>
  <si>
    <t>4068809616200</t>
  </si>
  <si>
    <t>OSFY</t>
  </si>
  <si>
    <t>3S BEANIE, OSFY</t>
  </si>
  <si>
    <t>4068809616217</t>
  </si>
  <si>
    <t>HELIONIC HD JKT, S</t>
  </si>
  <si>
    <t>OLISTR</t>
  </si>
  <si>
    <t>4068811606084</t>
  </si>
  <si>
    <t>HELIONIC HD JKT, M</t>
  </si>
  <si>
    <t>4068811606152</t>
  </si>
  <si>
    <t>HELIONIC HD JKT, L</t>
  </si>
  <si>
    <t>4068811602451</t>
  </si>
  <si>
    <t>HELIONIC HD JKT, XL</t>
  </si>
  <si>
    <t>4068811602444</t>
  </si>
  <si>
    <t>2XL</t>
  </si>
  <si>
    <t>HELIONIC HD JKT, 2XL</t>
  </si>
  <si>
    <t>4068811602376</t>
  </si>
  <si>
    <t>W ESS 3S P D HO, XS</t>
  </si>
  <si>
    <t>4068811752439</t>
  </si>
  <si>
    <t>W ESS 3S P D HO, S</t>
  </si>
  <si>
    <t>4068811752408</t>
  </si>
  <si>
    <t>W ESS 3S P D HO, L</t>
  </si>
  <si>
    <t>4068811756123</t>
  </si>
  <si>
    <t>W ESS 3S P D HO, XL</t>
  </si>
  <si>
    <t>4068811752422</t>
  </si>
  <si>
    <t>SELUBL</t>
  </si>
  <si>
    <t>4068811679453</t>
  </si>
  <si>
    <t>4068811679385</t>
  </si>
  <si>
    <t>W ESS 3S P D HO, M</t>
  </si>
  <si>
    <t>4068811679392</t>
  </si>
  <si>
    <t>4068811679439</t>
  </si>
  <si>
    <t>4068811679354</t>
  </si>
  <si>
    <t>7</t>
  </si>
  <si>
    <t>TERREX ANYLANDER R.RDY, 7</t>
  </si>
  <si>
    <t>OLISTR/WONBEI/CBLACK</t>
  </si>
  <si>
    <t>4067888619799</t>
  </si>
  <si>
    <t>8</t>
  </si>
  <si>
    <t>TERREX ANYLANDER R.RDY, 8</t>
  </si>
  <si>
    <t>4067888619768</t>
  </si>
  <si>
    <t>9</t>
  </si>
  <si>
    <t>TERREX ANYLANDER R.RDY, 9</t>
  </si>
  <si>
    <t>4067888619867</t>
  </si>
  <si>
    <t>9-</t>
  </si>
  <si>
    <t>TERREX ANYLANDER R.RDY, 9-</t>
  </si>
  <si>
    <t>4067888619843</t>
  </si>
  <si>
    <t>10</t>
  </si>
  <si>
    <t>TERREX ANYLANDER R.RDY, 10</t>
  </si>
  <si>
    <t>4067888619812</t>
  </si>
  <si>
    <t>10-</t>
  </si>
  <si>
    <t>TERREX ANYLANDER R.RDY, 10-</t>
  </si>
  <si>
    <t>4067888619782</t>
  </si>
  <si>
    <t>11</t>
  </si>
  <si>
    <t>TERREX ANYLANDER R.RDY, 11</t>
  </si>
  <si>
    <t>4067888619744</t>
  </si>
  <si>
    <t>11-</t>
  </si>
  <si>
    <t>TERREX ANYLANDER R.RDY, 11-</t>
  </si>
  <si>
    <t>4067888619775</t>
  </si>
  <si>
    <t>12</t>
  </si>
  <si>
    <t>TERREX ANYLANDER R.RDY, 12</t>
  </si>
  <si>
    <t>4067888619805</t>
  </si>
  <si>
    <t>TERREX TRAILMAKER 2 GTX, 7</t>
  </si>
  <si>
    <t>GRETWO/GRESIX/CHSOGR</t>
  </si>
  <si>
    <t>4067898404736</t>
  </si>
  <si>
    <t>7-</t>
  </si>
  <si>
    <t>TERREX TRAILMAKER 2 GTX, 7-</t>
  </si>
  <si>
    <t>4067898404392</t>
  </si>
  <si>
    <t>TERREX TRAILMAKER 2 GTX, 8</t>
  </si>
  <si>
    <t>4067898404712</t>
  </si>
  <si>
    <t>8-</t>
  </si>
  <si>
    <t>TERREX TRAILMAKER 2 GTX, 8-</t>
  </si>
  <si>
    <t>4067898404347</t>
  </si>
  <si>
    <t>TERREX TRAILMAKER 2 GTX, 9</t>
  </si>
  <si>
    <t>4067898404361</t>
  </si>
  <si>
    <t>TERREX TRAILMAKER 2 GTX, 9-</t>
  </si>
  <si>
    <t>4067898404743</t>
  </si>
  <si>
    <t>TERREX TRAILMAKER 2 GTX, 10</t>
  </si>
  <si>
    <t>4067898404460</t>
  </si>
  <si>
    <t>TERREX TRAILMAKER 2 GTX, 10-</t>
  </si>
  <si>
    <t>4067898404408</t>
  </si>
  <si>
    <t>TERREX TRAILMAKER 2 GTX, 11</t>
  </si>
  <si>
    <t>4067898404422</t>
  </si>
  <si>
    <t>4</t>
  </si>
  <si>
    <t>TERREX ANYLANDER R.RDY W, 4</t>
  </si>
  <si>
    <t>PRLOFI/PUTMAU/AURBLA</t>
  </si>
  <si>
    <t>4067888641011</t>
  </si>
  <si>
    <t>4-</t>
  </si>
  <si>
    <t>TERREX ANYLANDER R.RDY W, 4-</t>
  </si>
  <si>
    <t>4067888640922</t>
  </si>
  <si>
    <t>5</t>
  </si>
  <si>
    <t>TERREX ANYLANDER R.RDY W, 5</t>
  </si>
  <si>
    <t>4067888640960</t>
  </si>
  <si>
    <t>6</t>
  </si>
  <si>
    <t>TERREX ANYLANDER R.RDY W, 6</t>
  </si>
  <si>
    <t>4067888640946</t>
  </si>
  <si>
    <t>TERREX ANYLANDER R.RDY W, 7-</t>
  </si>
  <si>
    <t>4067888640984</t>
  </si>
  <si>
    <t>TERREX TRAILMAKER 2 GTX SL W, 4</t>
  </si>
  <si>
    <t>WONALU/OWHITE/SEFLAQ</t>
  </si>
  <si>
    <t>4068805479052</t>
  </si>
  <si>
    <t>TERREX TRAILMAKER 2 GTX SL W, 4-</t>
  </si>
  <si>
    <t>4068805479014</t>
  </si>
  <si>
    <t>TERREX TRAILMAKER 2 GTX SL W, 5</t>
  </si>
  <si>
    <t>4068805475382</t>
  </si>
  <si>
    <t>5-</t>
  </si>
  <si>
    <t>TERREX TRAILMAKER 2 GTX SL W, 5-</t>
  </si>
  <si>
    <t>4068805475399</t>
  </si>
  <si>
    <t>TERREX TRAILMAKER 2 GTX SL W, 6</t>
  </si>
  <si>
    <t>4068805479038</t>
  </si>
  <si>
    <t>6-</t>
  </si>
  <si>
    <t>TERREX TRAILMAKER 2 GTX SL W, 6-</t>
  </si>
  <si>
    <t>4068805479021</t>
  </si>
  <si>
    <t>TERREX TRAILMAKER 2 GTX SL W, 7</t>
  </si>
  <si>
    <t>4068805475375</t>
  </si>
  <si>
    <t>TERREX TRAILMAKER 2 GTX SL W, 7-</t>
  </si>
  <si>
    <t>4068805479090</t>
  </si>
  <si>
    <t>TERREX TRAILMAKER 2 GTX SL W, 8-</t>
  </si>
  <si>
    <t>4068805479007</t>
  </si>
  <si>
    <t>3-</t>
  </si>
  <si>
    <t>TERREX AX4R R.RDY K, 3-</t>
  </si>
  <si>
    <t>CARDBO/SAVANN/SEIMOR</t>
  </si>
  <si>
    <t>4068801301821</t>
  </si>
  <si>
    <t>TERREX AX4R R.RDY K, 4</t>
  </si>
  <si>
    <t>4068801301708</t>
  </si>
  <si>
    <t>TERREX AX4R R.RDY K, 4-</t>
  </si>
  <si>
    <t>4068801301760</t>
  </si>
  <si>
    <t>TERREX AX4R R.RDY K, 5</t>
  </si>
  <si>
    <t>4068801301791</t>
  </si>
  <si>
    <t>TERREX AX4R R.RDY K, 5-</t>
  </si>
  <si>
    <t>4068801305478</t>
  </si>
  <si>
    <t>TERREX AX4R R.RDY K, 6</t>
  </si>
  <si>
    <t>4068801301784</t>
  </si>
  <si>
    <t>TERREX AX4R R.RDY K, 6-</t>
  </si>
  <si>
    <t>4068801301715</t>
  </si>
  <si>
    <t>32</t>
  </si>
  <si>
    <t>TERREX AX4R R.RDY K, 32</t>
  </si>
  <si>
    <t>4068801305447</t>
  </si>
  <si>
    <t>33</t>
  </si>
  <si>
    <t>TERREX AX4R R.RDY K, 33</t>
  </si>
  <si>
    <t>4068801301777</t>
  </si>
  <si>
    <t>34</t>
  </si>
  <si>
    <t>TERREX AX4R R.RDY K, 34</t>
  </si>
  <si>
    <t>4068801301746</t>
  </si>
  <si>
    <t>35</t>
  </si>
  <si>
    <t>TERREX AX4R R.RDY K, 35</t>
  </si>
  <si>
    <t>4068801301807</t>
  </si>
  <si>
    <t>TERREX GTX K, 3-</t>
  </si>
  <si>
    <t>PRETEA/SILVMT/SELUBL</t>
  </si>
  <si>
    <t>4067907355677</t>
  </si>
  <si>
    <t>TERREX GTX K, 4</t>
  </si>
  <si>
    <t>4067907359408</t>
  </si>
  <si>
    <t>TERREX GTX K, 5</t>
  </si>
  <si>
    <t>4067907355776</t>
  </si>
  <si>
    <t>TERREX GTX K, 5-</t>
  </si>
  <si>
    <t>4067907355783</t>
  </si>
  <si>
    <t>TERREX GTX K, 6</t>
  </si>
  <si>
    <t>4067907355752</t>
  </si>
  <si>
    <t>TERREX GTX K, 32</t>
  </si>
  <si>
    <t>4067907359422</t>
  </si>
  <si>
    <t>TERREX GTX K, 33</t>
  </si>
  <si>
    <t>4067907359439</t>
  </si>
  <si>
    <t>TERREX GTX K, 34</t>
  </si>
  <si>
    <t>4067907355738</t>
  </si>
  <si>
    <t>SIZE</t>
  </si>
  <si>
    <t>PHOTOS</t>
  </si>
  <si>
    <t>MOD.</t>
  </si>
  <si>
    <t>DESC.</t>
  </si>
  <si>
    <t>Q.TY</t>
  </si>
  <si>
    <t>WHS</t>
  </si>
  <si>
    <t>RRP</t>
  </si>
  <si>
    <t>DESC.COL.</t>
  </si>
  <si>
    <t>EAN</t>
  </si>
  <si>
    <t>YOUR SELECTION</t>
  </si>
  <si>
    <t>KB2183</t>
  </si>
  <si>
    <t>KB2178</t>
  </si>
  <si>
    <t>JZ9989</t>
  </si>
  <si>
    <t>JM3064</t>
  </si>
  <si>
    <t>JX0580</t>
  </si>
  <si>
    <t>JW3429</t>
  </si>
  <si>
    <t>JW9109</t>
  </si>
  <si>
    <t>ID0900</t>
  </si>
  <si>
    <t>IH3736</t>
  </si>
  <si>
    <t>ID3471</t>
  </si>
  <si>
    <t>JQ1615</t>
  </si>
  <si>
    <t>JS2925</t>
  </si>
  <si>
    <t>JS2929</t>
  </si>
  <si>
    <t>TOT WHS</t>
  </si>
  <si>
    <t>TOT RRP</t>
  </si>
  <si>
    <t>ADIDAS MIX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</si>
</sst>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164" formatCode="#,##0.00\ &quot;€&quot;"/>
  </numFmts>
  <fonts count="6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22"/>
      <color rgb="FFFF0000"/>
      <name val="Arial"/>
      <family val="2"/>
    </font>
    <font>
      <sz val="14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7" fontId="2" fillId="0" borderId="0" xfId="0" applyNumberFormat="1" applyFont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7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7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17</xdr:row>
      <xdr:rowOff>542925</xdr:rowOff>
    </xdr:from>
    <xdr:to>
      <xdr:col>0</xdr:col>
      <xdr:colOff>2943225</xdr:colOff>
      <xdr:row>21</xdr:row>
      <xdr:rowOff>342900</xdr:rowOff>
    </xdr:to>
    <xdr:pic>
      <xdr:nvPicPr>
        <xdr:cNvPr id="1410" name="Grafik 3">
          <a:extLst>
            <a:ext uri="{FF2B5EF4-FFF2-40B4-BE49-F238E27FC236}">
              <a16:creationId xmlns:a16="http://schemas.microsoft.com/office/drawing/2014/main" xmlns="" id="{7C27C171-7D9A-A377-6F45-25F2E1360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401675"/>
          <a:ext cx="2857500" cy="284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</xdr:row>
      <xdr:rowOff>495300</xdr:rowOff>
    </xdr:from>
    <xdr:to>
      <xdr:col>0</xdr:col>
      <xdr:colOff>2857500</xdr:colOff>
      <xdr:row>23</xdr:row>
      <xdr:rowOff>1666875</xdr:rowOff>
    </xdr:to>
    <xdr:pic>
      <xdr:nvPicPr>
        <xdr:cNvPr id="1411" name="Grafik 4">
          <a:extLst>
            <a:ext uri="{FF2B5EF4-FFF2-40B4-BE49-F238E27FC236}">
              <a16:creationId xmlns:a16="http://schemas.microsoft.com/office/drawing/2014/main" xmlns="" id="{6A948613-4FFA-0418-92A5-FAA763B1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64050"/>
          <a:ext cx="2857500" cy="284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8</xdr:row>
      <xdr:rowOff>390525</xdr:rowOff>
    </xdr:from>
    <xdr:to>
      <xdr:col>0</xdr:col>
      <xdr:colOff>3105150</xdr:colOff>
      <xdr:row>11</xdr:row>
      <xdr:rowOff>323850</xdr:rowOff>
    </xdr:to>
    <xdr:pic>
      <xdr:nvPicPr>
        <xdr:cNvPr id="1412" name="Grafik 6">
          <a:extLst>
            <a:ext uri="{FF2B5EF4-FFF2-40B4-BE49-F238E27FC236}">
              <a16:creationId xmlns:a16="http://schemas.microsoft.com/office/drawing/2014/main" xmlns="" id="{4EFD5687-49FD-9824-4F1C-7973A98DA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457825"/>
          <a:ext cx="2857500" cy="284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12</xdr:row>
      <xdr:rowOff>457200</xdr:rowOff>
    </xdr:from>
    <xdr:to>
      <xdr:col>0</xdr:col>
      <xdr:colOff>3143250</xdr:colOff>
      <xdr:row>16</xdr:row>
      <xdr:rowOff>180975</xdr:rowOff>
    </xdr:to>
    <xdr:pic>
      <xdr:nvPicPr>
        <xdr:cNvPr id="1413" name="Grafik 7">
          <a:extLst>
            <a:ext uri="{FF2B5EF4-FFF2-40B4-BE49-F238E27FC236}">
              <a16:creationId xmlns:a16="http://schemas.microsoft.com/office/drawing/2014/main" xmlns="" id="{7517FDC5-ADA4-7F7A-3808-03698E389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410700"/>
          <a:ext cx="2857500" cy="284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24</xdr:row>
      <xdr:rowOff>209550</xdr:rowOff>
    </xdr:from>
    <xdr:to>
      <xdr:col>0</xdr:col>
      <xdr:colOff>3057525</xdr:colOff>
      <xdr:row>31</xdr:row>
      <xdr:rowOff>114300</xdr:rowOff>
    </xdr:to>
    <xdr:pic>
      <xdr:nvPicPr>
        <xdr:cNvPr id="1414" name="Grafik 8">
          <a:extLst>
            <a:ext uri="{FF2B5EF4-FFF2-40B4-BE49-F238E27FC236}">
              <a16:creationId xmlns:a16="http://schemas.microsoft.com/office/drawing/2014/main" xmlns="" id="{EFFC373C-8510-FC61-8354-E862B36B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231100"/>
          <a:ext cx="2857500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34</xdr:row>
      <xdr:rowOff>123825</xdr:rowOff>
    </xdr:from>
    <xdr:to>
      <xdr:col>0</xdr:col>
      <xdr:colOff>3162300</xdr:colOff>
      <xdr:row>40</xdr:row>
      <xdr:rowOff>219075</xdr:rowOff>
    </xdr:to>
    <xdr:pic>
      <xdr:nvPicPr>
        <xdr:cNvPr id="1415" name="Grafik 9">
          <a:extLst>
            <a:ext uri="{FF2B5EF4-FFF2-40B4-BE49-F238E27FC236}">
              <a16:creationId xmlns:a16="http://schemas.microsoft.com/office/drawing/2014/main" xmlns="" id="{7425E843-D020-344A-133F-8617070E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4374475"/>
          <a:ext cx="2857500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42</xdr:row>
      <xdr:rowOff>123825</xdr:rowOff>
    </xdr:from>
    <xdr:to>
      <xdr:col>0</xdr:col>
      <xdr:colOff>3238500</xdr:colOff>
      <xdr:row>46</xdr:row>
      <xdr:rowOff>371475</xdr:rowOff>
    </xdr:to>
    <xdr:pic>
      <xdr:nvPicPr>
        <xdr:cNvPr id="1416" name="Grafik 10">
          <a:extLst>
            <a:ext uri="{FF2B5EF4-FFF2-40B4-BE49-F238E27FC236}">
              <a16:creationId xmlns:a16="http://schemas.microsoft.com/office/drawing/2014/main" xmlns="" id="{93799D71-BC0A-E304-7611-D0186BC7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032075"/>
          <a:ext cx="2857500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48</xdr:row>
      <xdr:rowOff>800100</xdr:rowOff>
    </xdr:from>
    <xdr:to>
      <xdr:col>0</xdr:col>
      <xdr:colOff>2962275</xdr:colOff>
      <xdr:row>55</xdr:row>
      <xdr:rowOff>266700</xdr:rowOff>
    </xdr:to>
    <xdr:pic>
      <xdr:nvPicPr>
        <xdr:cNvPr id="1417" name="Grafik 11">
          <a:extLst>
            <a:ext uri="{FF2B5EF4-FFF2-40B4-BE49-F238E27FC236}">
              <a16:creationId xmlns:a16="http://schemas.microsoft.com/office/drawing/2014/main" xmlns="" id="{6D193F4A-B279-3F26-F8E5-7E24E50F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2004000"/>
          <a:ext cx="2857500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57</xdr:row>
      <xdr:rowOff>76200</xdr:rowOff>
    </xdr:from>
    <xdr:to>
      <xdr:col>0</xdr:col>
      <xdr:colOff>3209925</xdr:colOff>
      <xdr:row>65</xdr:row>
      <xdr:rowOff>238125</xdr:rowOff>
    </xdr:to>
    <xdr:pic>
      <xdr:nvPicPr>
        <xdr:cNvPr id="1418" name="Grafik 12">
          <a:extLst>
            <a:ext uri="{FF2B5EF4-FFF2-40B4-BE49-F238E27FC236}">
              <a16:creationId xmlns:a16="http://schemas.microsoft.com/office/drawing/2014/main" xmlns="" id="{7ADFD502-1308-3624-E785-065A4671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5442525"/>
          <a:ext cx="3076575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67</xdr:row>
      <xdr:rowOff>161925</xdr:rowOff>
    </xdr:from>
    <xdr:to>
      <xdr:col>0</xdr:col>
      <xdr:colOff>3143250</xdr:colOff>
      <xdr:row>74</xdr:row>
      <xdr:rowOff>0</xdr:rowOff>
    </xdr:to>
    <xdr:pic>
      <xdr:nvPicPr>
        <xdr:cNvPr id="1419" name="Grafik 13">
          <a:extLst>
            <a:ext uri="{FF2B5EF4-FFF2-40B4-BE49-F238E27FC236}">
              <a16:creationId xmlns:a16="http://schemas.microsoft.com/office/drawing/2014/main" xmlns="" id="{D8E3D33C-16DD-C7C2-4DF2-E15D416A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9147750"/>
          <a:ext cx="2857500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75</xdr:row>
      <xdr:rowOff>76200</xdr:rowOff>
    </xdr:from>
    <xdr:to>
      <xdr:col>0</xdr:col>
      <xdr:colOff>3124200</xdr:colOff>
      <xdr:row>78</xdr:row>
      <xdr:rowOff>809625</xdr:rowOff>
    </xdr:to>
    <xdr:pic>
      <xdr:nvPicPr>
        <xdr:cNvPr id="1420" name="Immagine 1">
          <a:extLst>
            <a:ext uri="{FF2B5EF4-FFF2-40B4-BE49-F238E27FC236}">
              <a16:creationId xmlns:a16="http://schemas.microsoft.com/office/drawing/2014/main" xmlns="" id="{5B1B09A8-6B0D-CF4E-B384-AFD35A64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491025"/>
          <a:ext cx="2771775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75</xdr:row>
      <xdr:rowOff>47625</xdr:rowOff>
    </xdr:from>
    <xdr:to>
      <xdr:col>1</xdr:col>
      <xdr:colOff>2695575</xdr:colOff>
      <xdr:row>78</xdr:row>
      <xdr:rowOff>781050</xdr:rowOff>
    </xdr:to>
    <xdr:pic>
      <xdr:nvPicPr>
        <xdr:cNvPr id="1421" name="Immagine 2">
          <a:extLst>
            <a:ext uri="{FF2B5EF4-FFF2-40B4-BE49-F238E27FC236}">
              <a16:creationId xmlns:a16="http://schemas.microsoft.com/office/drawing/2014/main" xmlns="" id="{CEDDAF48-8825-24AC-34D8-003C89F1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42462450"/>
          <a:ext cx="2219325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79</xdr:row>
      <xdr:rowOff>76200</xdr:rowOff>
    </xdr:from>
    <xdr:to>
      <xdr:col>0</xdr:col>
      <xdr:colOff>2971800</xdr:colOff>
      <xdr:row>82</xdr:row>
      <xdr:rowOff>895350</xdr:rowOff>
    </xdr:to>
    <xdr:pic>
      <xdr:nvPicPr>
        <xdr:cNvPr id="1422" name="Immagine 3">
          <a:extLst>
            <a:ext uri="{FF2B5EF4-FFF2-40B4-BE49-F238E27FC236}">
              <a16:creationId xmlns:a16="http://schemas.microsoft.com/office/drawing/2014/main" xmlns="" id="{ADCDD628-FEEC-0F1B-F79A-B0D40C6A2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6034325"/>
          <a:ext cx="2743200" cy="384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79</xdr:row>
      <xdr:rowOff>142875</xdr:rowOff>
    </xdr:from>
    <xdr:to>
      <xdr:col>1</xdr:col>
      <xdr:colOff>3257550</xdr:colOff>
      <xdr:row>82</xdr:row>
      <xdr:rowOff>923925</xdr:rowOff>
    </xdr:to>
    <xdr:pic>
      <xdr:nvPicPr>
        <xdr:cNvPr id="1423" name="Immagine 4">
          <a:extLst>
            <a:ext uri="{FF2B5EF4-FFF2-40B4-BE49-F238E27FC236}">
              <a16:creationId xmlns:a16="http://schemas.microsoft.com/office/drawing/2014/main" xmlns="" id="{ABDE26AD-B45B-72B9-A721-7FE79A928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6101000"/>
          <a:ext cx="2886075" cy="3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17</xdr:row>
      <xdr:rowOff>190500</xdr:rowOff>
    </xdr:from>
    <xdr:to>
      <xdr:col>1</xdr:col>
      <xdr:colOff>2466975</xdr:colOff>
      <xdr:row>21</xdr:row>
      <xdr:rowOff>657225</xdr:rowOff>
    </xdr:to>
    <xdr:pic>
      <xdr:nvPicPr>
        <xdr:cNvPr id="1424" name="Immagine 5">
          <a:extLst>
            <a:ext uri="{FF2B5EF4-FFF2-40B4-BE49-F238E27FC236}">
              <a16:creationId xmlns:a16="http://schemas.microsoft.com/office/drawing/2014/main" xmlns="" id="{F96000BC-C9BF-687A-D6C7-B49050276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3049250"/>
          <a:ext cx="2114550" cy="3514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22</xdr:row>
      <xdr:rowOff>342900</xdr:rowOff>
    </xdr:from>
    <xdr:to>
      <xdr:col>1</xdr:col>
      <xdr:colOff>3409950</xdr:colOff>
      <xdr:row>23</xdr:row>
      <xdr:rowOff>1266825</xdr:rowOff>
    </xdr:to>
    <xdr:pic>
      <xdr:nvPicPr>
        <xdr:cNvPr id="1425" name="Immagine 6">
          <a:extLst>
            <a:ext uri="{FF2B5EF4-FFF2-40B4-BE49-F238E27FC236}">
              <a16:creationId xmlns:a16="http://schemas.microsoft.com/office/drawing/2014/main" xmlns="" id="{62C3DAA4-7DA0-63AE-8D1D-78034DC62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7011650"/>
          <a:ext cx="3295650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3</xdr:row>
      <xdr:rowOff>323850</xdr:rowOff>
    </xdr:from>
    <xdr:to>
      <xdr:col>0</xdr:col>
      <xdr:colOff>2952750</xdr:colOff>
      <xdr:row>7</xdr:row>
      <xdr:rowOff>361950</xdr:rowOff>
    </xdr:to>
    <xdr:pic>
      <xdr:nvPicPr>
        <xdr:cNvPr id="1426" name="Immagine 7">
          <a:extLst>
            <a:ext uri="{FF2B5EF4-FFF2-40B4-BE49-F238E27FC236}">
              <a16:creationId xmlns:a16="http://schemas.microsoft.com/office/drawing/2014/main" xmlns="" id="{681A5CFB-7502-4520-10A2-49FA658E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81150"/>
          <a:ext cx="238125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3</xdr:row>
      <xdr:rowOff>95250</xdr:rowOff>
    </xdr:from>
    <xdr:to>
      <xdr:col>1</xdr:col>
      <xdr:colOff>2933700</xdr:colOff>
      <xdr:row>7</xdr:row>
      <xdr:rowOff>628650</xdr:rowOff>
    </xdr:to>
    <xdr:pic>
      <xdr:nvPicPr>
        <xdr:cNvPr id="1427" name="Immagine 8">
          <a:extLst>
            <a:ext uri="{FF2B5EF4-FFF2-40B4-BE49-F238E27FC236}">
              <a16:creationId xmlns:a16="http://schemas.microsoft.com/office/drawing/2014/main" xmlns="" id="{31B9E598-3E84-89E8-E476-9B11E8BD1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352550"/>
          <a:ext cx="2495550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8</xdr:row>
      <xdr:rowOff>180975</xdr:rowOff>
    </xdr:from>
    <xdr:to>
      <xdr:col>1</xdr:col>
      <xdr:colOff>2752725</xdr:colOff>
      <xdr:row>11</xdr:row>
      <xdr:rowOff>876300</xdr:rowOff>
    </xdr:to>
    <xdr:pic>
      <xdr:nvPicPr>
        <xdr:cNvPr id="1428" name="Immagine 10">
          <a:extLst>
            <a:ext uri="{FF2B5EF4-FFF2-40B4-BE49-F238E27FC236}">
              <a16:creationId xmlns:a16="http://schemas.microsoft.com/office/drawing/2014/main" xmlns="" id="{923841EB-9DFA-2F2E-CE51-330294B0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5248275"/>
          <a:ext cx="2257425" cy="360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12</xdr:row>
      <xdr:rowOff>352425</xdr:rowOff>
    </xdr:from>
    <xdr:to>
      <xdr:col>1</xdr:col>
      <xdr:colOff>2838450</xdr:colOff>
      <xdr:row>16</xdr:row>
      <xdr:rowOff>561975</xdr:rowOff>
    </xdr:to>
    <xdr:pic>
      <xdr:nvPicPr>
        <xdr:cNvPr id="1429" name="Immagine 11">
          <a:extLst>
            <a:ext uri="{FF2B5EF4-FFF2-40B4-BE49-F238E27FC236}">
              <a16:creationId xmlns:a16="http://schemas.microsoft.com/office/drawing/2014/main" xmlns="" id="{083BD7DB-5623-A9CE-67AC-1DED102C2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305925"/>
          <a:ext cx="250507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24</xdr:row>
      <xdr:rowOff>47625</xdr:rowOff>
    </xdr:from>
    <xdr:to>
      <xdr:col>1</xdr:col>
      <xdr:colOff>3467100</xdr:colOff>
      <xdr:row>32</xdr:row>
      <xdr:rowOff>323850</xdr:rowOff>
    </xdr:to>
    <xdr:pic>
      <xdr:nvPicPr>
        <xdr:cNvPr id="1430" name="Immagine 12">
          <a:extLst>
            <a:ext uri="{FF2B5EF4-FFF2-40B4-BE49-F238E27FC236}">
              <a16:creationId xmlns:a16="http://schemas.microsoft.com/office/drawing/2014/main" xmlns="" id="{DD6FA5D6-549C-EFFB-0F2E-5F913554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0069175"/>
          <a:ext cx="3352800" cy="3629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34</xdr:row>
      <xdr:rowOff>304800</xdr:rowOff>
    </xdr:from>
    <xdr:to>
      <xdr:col>1</xdr:col>
      <xdr:colOff>3362325</xdr:colOff>
      <xdr:row>39</xdr:row>
      <xdr:rowOff>323850</xdr:rowOff>
    </xdr:to>
    <xdr:pic>
      <xdr:nvPicPr>
        <xdr:cNvPr id="1431" name="Immagine 13">
          <a:extLst>
            <a:ext uri="{FF2B5EF4-FFF2-40B4-BE49-F238E27FC236}">
              <a16:creationId xmlns:a16="http://schemas.microsoft.com/office/drawing/2014/main" xmlns="" id="{29BCBE81-A65F-BE46-49DF-0C6119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4555450"/>
          <a:ext cx="317182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561975</xdr:colOff>
      <xdr:row>42</xdr:row>
      <xdr:rowOff>57150</xdr:rowOff>
    </xdr:from>
    <xdr:to>
      <xdr:col>1</xdr:col>
      <xdr:colOff>3267075</xdr:colOff>
      <xdr:row>46</xdr:row>
      <xdr:rowOff>514350</xdr:rowOff>
    </xdr:to>
    <xdr:pic>
      <xdr:nvPicPr>
        <xdr:cNvPr id="1432" name="Immagine 14">
          <a:extLst>
            <a:ext uri="{FF2B5EF4-FFF2-40B4-BE49-F238E27FC236}">
              <a16:creationId xmlns:a16="http://schemas.microsoft.com/office/drawing/2014/main" xmlns="" id="{2F5B7DEB-33D1-3E0D-5E48-360F750D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27965400"/>
          <a:ext cx="2705100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47</xdr:row>
      <xdr:rowOff>133350</xdr:rowOff>
    </xdr:from>
    <xdr:to>
      <xdr:col>1</xdr:col>
      <xdr:colOff>3219450</xdr:colOff>
      <xdr:row>55</xdr:row>
      <xdr:rowOff>266700</xdr:rowOff>
    </xdr:to>
    <xdr:pic>
      <xdr:nvPicPr>
        <xdr:cNvPr id="1433" name="Immagine 15">
          <a:extLst>
            <a:ext uri="{FF2B5EF4-FFF2-40B4-BE49-F238E27FC236}">
              <a16:creationId xmlns:a16="http://schemas.microsoft.com/office/drawing/2014/main" xmlns="" id="{B41E2164-FD1E-E277-7A37-CCABC6152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31280100"/>
          <a:ext cx="2762250" cy="356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57</xdr:row>
      <xdr:rowOff>180975</xdr:rowOff>
    </xdr:from>
    <xdr:to>
      <xdr:col>1</xdr:col>
      <xdr:colOff>3333750</xdr:colOff>
      <xdr:row>65</xdr:row>
      <xdr:rowOff>161925</xdr:rowOff>
    </xdr:to>
    <xdr:pic>
      <xdr:nvPicPr>
        <xdr:cNvPr id="1434" name="Immagine 16">
          <a:extLst>
            <a:ext uri="{FF2B5EF4-FFF2-40B4-BE49-F238E27FC236}">
              <a16:creationId xmlns:a16="http://schemas.microsoft.com/office/drawing/2014/main" xmlns="" id="{4AB3171E-2808-E641-E6EF-616C3E509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5547300"/>
          <a:ext cx="3228975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67</xdr:row>
      <xdr:rowOff>57150</xdr:rowOff>
    </xdr:from>
    <xdr:to>
      <xdr:col>1</xdr:col>
      <xdr:colOff>3067050</xdr:colOff>
      <xdr:row>74</xdr:row>
      <xdr:rowOff>323850</xdr:rowOff>
    </xdr:to>
    <xdr:pic>
      <xdr:nvPicPr>
        <xdr:cNvPr id="1435" name="Immagine 17">
          <a:extLst>
            <a:ext uri="{FF2B5EF4-FFF2-40B4-BE49-F238E27FC236}">
              <a16:creationId xmlns:a16="http://schemas.microsoft.com/office/drawing/2014/main" xmlns="" id="{FD4DA3BD-C26A-A7A2-79F2-9D1AD2229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39042975"/>
          <a:ext cx="2876550" cy="326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abSelected="1" workbookViewId="0">
      <selection activeCell="N1" sqref="N1:N1048576"/>
    </sheetView>
  </sheetViews>
  <sheetFormatPr defaultColWidth="8.7109375" defaultRowHeight="18" x14ac:dyDescent="0.2"/>
  <cols>
    <col min="1" max="2" width="52.42578125" style="3" customWidth="1"/>
    <col min="3" max="3" width="15.5703125" style="3" customWidth="1"/>
    <col min="4" max="4" width="37.7109375" style="17" bestFit="1" customWidth="1"/>
    <col min="5" max="5" width="29.28515625" style="17" customWidth="1"/>
    <col min="6" max="6" width="22.140625" style="8" bestFit="1" customWidth="1"/>
    <col min="7" max="7" width="9.7109375" style="3" bestFit="1" customWidth="1"/>
    <col min="8" max="8" width="12.42578125" style="3" customWidth="1"/>
    <col min="9" max="9" width="18" style="26" customWidth="1"/>
    <col min="10" max="10" width="10.5703125" style="14" bestFit="1" customWidth="1"/>
    <col min="11" max="11" width="17.85546875" style="11" bestFit="1" customWidth="1"/>
    <col min="12" max="12" width="12.140625" style="14" bestFit="1" customWidth="1"/>
    <col min="13" max="13" width="17.85546875" style="11" bestFit="1" customWidth="1"/>
    <col min="14" max="16384" width="8.7109375" style="3"/>
  </cols>
  <sheetData>
    <row r="1" spans="1:13" ht="27" x14ac:dyDescent="0.2">
      <c r="A1" s="7" t="s">
        <v>223</v>
      </c>
      <c r="B1" s="7"/>
      <c r="C1" s="7"/>
    </row>
    <row r="3" spans="1:13" s="6" customFormat="1" ht="36" x14ac:dyDescent="0.2">
      <c r="A3" s="20" t="s">
        <v>199</v>
      </c>
      <c r="B3" s="20" t="s">
        <v>199</v>
      </c>
      <c r="C3" s="21" t="s">
        <v>200</v>
      </c>
      <c r="D3" s="21" t="s">
        <v>205</v>
      </c>
      <c r="E3" s="21" t="s">
        <v>201</v>
      </c>
      <c r="F3" s="22" t="s">
        <v>206</v>
      </c>
      <c r="G3" s="20" t="s">
        <v>198</v>
      </c>
      <c r="H3" s="21" t="s">
        <v>202</v>
      </c>
      <c r="I3" s="25" t="s">
        <v>207</v>
      </c>
      <c r="J3" s="23" t="s">
        <v>203</v>
      </c>
      <c r="K3" s="24" t="s">
        <v>221</v>
      </c>
      <c r="L3" s="23" t="s">
        <v>204</v>
      </c>
      <c r="M3" s="24" t="s">
        <v>222</v>
      </c>
    </row>
    <row r="4" spans="1:13" ht="60" customHeight="1" x14ac:dyDescent="0.2">
      <c r="A4" s="29"/>
      <c r="B4" s="29"/>
      <c r="C4" s="1" t="s">
        <v>212</v>
      </c>
      <c r="D4" s="18" t="s">
        <v>42</v>
      </c>
      <c r="E4" s="18" t="s">
        <v>41</v>
      </c>
      <c r="F4" s="9" t="s">
        <v>43</v>
      </c>
      <c r="G4" s="1" t="s">
        <v>0</v>
      </c>
      <c r="H4" s="2">
        <v>44</v>
      </c>
      <c r="I4" s="27"/>
      <c r="J4" s="15">
        <v>81</v>
      </c>
      <c r="K4" s="12">
        <f t="shared" ref="K4:K35" si="0">SUM(H4*J4)</f>
        <v>3564</v>
      </c>
      <c r="L4" s="15">
        <v>170</v>
      </c>
      <c r="M4" s="12">
        <f>L4*H4</f>
        <v>7480</v>
      </c>
    </row>
    <row r="5" spans="1:13" ht="60" customHeight="1" x14ac:dyDescent="0.2">
      <c r="A5" s="30"/>
      <c r="B5" s="30"/>
      <c r="C5" s="1" t="s">
        <v>212</v>
      </c>
      <c r="D5" s="18" t="s">
        <v>42</v>
      </c>
      <c r="E5" s="18" t="s">
        <v>44</v>
      </c>
      <c r="F5" s="9" t="s">
        <v>45</v>
      </c>
      <c r="G5" s="1" t="s">
        <v>4</v>
      </c>
      <c r="H5" s="2">
        <v>42</v>
      </c>
      <c r="I5" s="27"/>
      <c r="J5" s="15">
        <v>81</v>
      </c>
      <c r="K5" s="12">
        <f t="shared" si="0"/>
        <v>3402</v>
      </c>
      <c r="L5" s="15">
        <v>170</v>
      </c>
      <c r="M5" s="12">
        <f t="shared" ref="M5:M68" si="1">L5*H5</f>
        <v>7140</v>
      </c>
    </row>
    <row r="6" spans="1:13" ht="60" customHeight="1" x14ac:dyDescent="0.2">
      <c r="A6" s="30"/>
      <c r="B6" s="30"/>
      <c r="C6" s="1" t="s">
        <v>212</v>
      </c>
      <c r="D6" s="18" t="s">
        <v>42</v>
      </c>
      <c r="E6" s="18" t="s">
        <v>46</v>
      </c>
      <c r="F6" s="9" t="s">
        <v>47</v>
      </c>
      <c r="G6" s="1" t="s">
        <v>7</v>
      </c>
      <c r="H6" s="2">
        <v>39</v>
      </c>
      <c r="I6" s="27"/>
      <c r="J6" s="15">
        <v>81</v>
      </c>
      <c r="K6" s="12">
        <f t="shared" si="0"/>
        <v>3159</v>
      </c>
      <c r="L6" s="15">
        <v>170</v>
      </c>
      <c r="M6" s="12">
        <f t="shared" si="1"/>
        <v>6630</v>
      </c>
    </row>
    <row r="7" spans="1:13" ht="60" customHeight="1" x14ac:dyDescent="0.2">
      <c r="A7" s="30"/>
      <c r="B7" s="30"/>
      <c r="C7" s="1" t="s">
        <v>212</v>
      </c>
      <c r="D7" s="18" t="s">
        <v>42</v>
      </c>
      <c r="E7" s="18" t="s">
        <v>48</v>
      </c>
      <c r="F7" s="9" t="s">
        <v>49</v>
      </c>
      <c r="G7" s="1" t="s">
        <v>10</v>
      </c>
      <c r="H7" s="2">
        <v>27</v>
      </c>
      <c r="I7" s="27"/>
      <c r="J7" s="15">
        <v>81</v>
      </c>
      <c r="K7" s="12">
        <f t="shared" si="0"/>
        <v>2187</v>
      </c>
      <c r="L7" s="15">
        <v>170</v>
      </c>
      <c r="M7" s="12">
        <f t="shared" si="1"/>
        <v>4590</v>
      </c>
    </row>
    <row r="8" spans="1:13" ht="60" customHeight="1" x14ac:dyDescent="0.2">
      <c r="A8" s="31"/>
      <c r="B8" s="31"/>
      <c r="C8" s="1" t="s">
        <v>212</v>
      </c>
      <c r="D8" s="18" t="s">
        <v>42</v>
      </c>
      <c r="E8" s="18" t="s">
        <v>51</v>
      </c>
      <c r="F8" s="9" t="s">
        <v>52</v>
      </c>
      <c r="G8" s="1" t="s">
        <v>50</v>
      </c>
      <c r="H8" s="2">
        <v>5</v>
      </c>
      <c r="I8" s="27"/>
      <c r="J8" s="15">
        <v>81</v>
      </c>
      <c r="K8" s="12">
        <f t="shared" si="0"/>
        <v>405</v>
      </c>
      <c r="L8" s="15">
        <v>170</v>
      </c>
      <c r="M8" s="12">
        <f t="shared" si="1"/>
        <v>850</v>
      </c>
    </row>
    <row r="9" spans="1:13" ht="76.5" customHeight="1" x14ac:dyDescent="0.2">
      <c r="A9" s="29"/>
      <c r="B9" s="29"/>
      <c r="C9" s="1" t="s">
        <v>213</v>
      </c>
      <c r="D9" s="18" t="s">
        <v>2</v>
      </c>
      <c r="E9" s="18" t="s">
        <v>53</v>
      </c>
      <c r="F9" s="9" t="s">
        <v>54</v>
      </c>
      <c r="G9" s="1" t="s">
        <v>22</v>
      </c>
      <c r="H9" s="2">
        <v>48</v>
      </c>
      <c r="I9" s="27"/>
      <c r="J9" s="15">
        <v>71.45</v>
      </c>
      <c r="K9" s="12">
        <f t="shared" si="0"/>
        <v>3429.6000000000004</v>
      </c>
      <c r="L9" s="15">
        <v>150</v>
      </c>
      <c r="M9" s="12">
        <f t="shared" si="1"/>
        <v>7200</v>
      </c>
    </row>
    <row r="10" spans="1:13" ht="76.5" customHeight="1" x14ac:dyDescent="0.2">
      <c r="A10" s="30"/>
      <c r="B10" s="30"/>
      <c r="C10" s="1" t="s">
        <v>213</v>
      </c>
      <c r="D10" s="18" t="s">
        <v>2</v>
      </c>
      <c r="E10" s="18" t="s">
        <v>55</v>
      </c>
      <c r="F10" s="9" t="s">
        <v>56</v>
      </c>
      <c r="G10" s="1" t="s">
        <v>0</v>
      </c>
      <c r="H10" s="2">
        <v>9</v>
      </c>
      <c r="I10" s="27"/>
      <c r="J10" s="15">
        <v>71.45</v>
      </c>
      <c r="K10" s="12">
        <f t="shared" si="0"/>
        <v>643.05000000000007</v>
      </c>
      <c r="L10" s="15">
        <v>150</v>
      </c>
      <c r="M10" s="12">
        <f t="shared" si="1"/>
        <v>1350</v>
      </c>
    </row>
    <row r="11" spans="1:13" ht="76.5" customHeight="1" x14ac:dyDescent="0.2">
      <c r="A11" s="30"/>
      <c r="B11" s="30"/>
      <c r="C11" s="1" t="s">
        <v>213</v>
      </c>
      <c r="D11" s="18" t="s">
        <v>2</v>
      </c>
      <c r="E11" s="18" t="s">
        <v>57</v>
      </c>
      <c r="F11" s="9" t="s">
        <v>58</v>
      </c>
      <c r="G11" s="1" t="s">
        <v>7</v>
      </c>
      <c r="H11" s="2">
        <v>34</v>
      </c>
      <c r="I11" s="27"/>
      <c r="J11" s="15">
        <v>71.45</v>
      </c>
      <c r="K11" s="12">
        <f t="shared" si="0"/>
        <v>2429.3000000000002</v>
      </c>
      <c r="L11" s="15">
        <v>150</v>
      </c>
      <c r="M11" s="12">
        <f t="shared" si="1"/>
        <v>5100</v>
      </c>
    </row>
    <row r="12" spans="1:13" ht="76.5" customHeight="1" x14ac:dyDescent="0.2">
      <c r="A12" s="31"/>
      <c r="B12" s="31"/>
      <c r="C12" s="1" t="s">
        <v>213</v>
      </c>
      <c r="D12" s="18" t="s">
        <v>2</v>
      </c>
      <c r="E12" s="18" t="s">
        <v>59</v>
      </c>
      <c r="F12" s="9" t="s">
        <v>60</v>
      </c>
      <c r="G12" s="1" t="s">
        <v>10</v>
      </c>
      <c r="H12" s="2">
        <v>35</v>
      </c>
      <c r="I12" s="27"/>
      <c r="J12" s="15">
        <v>71.45</v>
      </c>
      <c r="K12" s="12">
        <f t="shared" si="0"/>
        <v>2500.75</v>
      </c>
      <c r="L12" s="15">
        <v>150</v>
      </c>
      <c r="M12" s="12">
        <f t="shared" si="1"/>
        <v>5250</v>
      </c>
    </row>
    <row r="13" spans="1:13" ht="61.5" customHeight="1" x14ac:dyDescent="0.2">
      <c r="A13" s="29"/>
      <c r="B13" s="29"/>
      <c r="C13" s="1" t="s">
        <v>214</v>
      </c>
      <c r="D13" s="18" t="s">
        <v>61</v>
      </c>
      <c r="E13" s="18" t="s">
        <v>53</v>
      </c>
      <c r="F13" s="9" t="s">
        <v>62</v>
      </c>
      <c r="G13" s="1" t="s">
        <v>22</v>
      </c>
      <c r="H13" s="2">
        <v>50</v>
      </c>
      <c r="I13" s="27"/>
      <c r="J13" s="15">
        <v>71.45</v>
      </c>
      <c r="K13" s="12">
        <f t="shared" si="0"/>
        <v>3572.5</v>
      </c>
      <c r="L13" s="15">
        <v>150</v>
      </c>
      <c r="M13" s="12">
        <f t="shared" si="1"/>
        <v>7500</v>
      </c>
    </row>
    <row r="14" spans="1:13" ht="61.5" customHeight="1" x14ac:dyDescent="0.2">
      <c r="A14" s="30"/>
      <c r="B14" s="30"/>
      <c r="C14" s="1" t="s">
        <v>214</v>
      </c>
      <c r="D14" s="18" t="s">
        <v>61</v>
      </c>
      <c r="E14" s="18" t="s">
        <v>55</v>
      </c>
      <c r="F14" s="9" t="s">
        <v>63</v>
      </c>
      <c r="G14" s="1" t="s">
        <v>0</v>
      </c>
      <c r="H14" s="2">
        <v>47</v>
      </c>
      <c r="I14" s="27"/>
      <c r="J14" s="15">
        <v>71.45</v>
      </c>
      <c r="K14" s="12">
        <f t="shared" si="0"/>
        <v>3358.15</v>
      </c>
      <c r="L14" s="15">
        <v>150</v>
      </c>
      <c r="M14" s="12">
        <f t="shared" si="1"/>
        <v>7050</v>
      </c>
    </row>
    <row r="15" spans="1:13" ht="61.5" customHeight="1" x14ac:dyDescent="0.2">
      <c r="A15" s="30"/>
      <c r="B15" s="30"/>
      <c r="C15" s="1" t="s">
        <v>214</v>
      </c>
      <c r="D15" s="18" t="s">
        <v>61</v>
      </c>
      <c r="E15" s="18" t="s">
        <v>64</v>
      </c>
      <c r="F15" s="9" t="s">
        <v>65</v>
      </c>
      <c r="G15" s="1" t="s">
        <v>4</v>
      </c>
      <c r="H15" s="2">
        <v>46</v>
      </c>
      <c r="I15" s="27"/>
      <c r="J15" s="15">
        <v>71.45</v>
      </c>
      <c r="K15" s="12">
        <f t="shared" si="0"/>
        <v>3286.7000000000003</v>
      </c>
      <c r="L15" s="15">
        <v>150</v>
      </c>
      <c r="M15" s="12">
        <f t="shared" si="1"/>
        <v>6900</v>
      </c>
    </row>
    <row r="16" spans="1:13" ht="61.5" customHeight="1" x14ac:dyDescent="0.2">
      <c r="A16" s="30"/>
      <c r="B16" s="30"/>
      <c r="C16" s="1" t="s">
        <v>214</v>
      </c>
      <c r="D16" s="18" t="s">
        <v>61</v>
      </c>
      <c r="E16" s="18" t="s">
        <v>57</v>
      </c>
      <c r="F16" s="9" t="s">
        <v>66</v>
      </c>
      <c r="G16" s="1" t="s">
        <v>7</v>
      </c>
      <c r="H16" s="2">
        <v>49</v>
      </c>
      <c r="I16" s="27"/>
      <c r="J16" s="15">
        <v>71.45</v>
      </c>
      <c r="K16" s="12">
        <f t="shared" si="0"/>
        <v>3501.05</v>
      </c>
      <c r="L16" s="15">
        <v>150</v>
      </c>
      <c r="M16" s="12">
        <f t="shared" si="1"/>
        <v>7350</v>
      </c>
    </row>
    <row r="17" spans="1:13" ht="61.5" customHeight="1" x14ac:dyDescent="0.2">
      <c r="A17" s="31"/>
      <c r="B17" s="31"/>
      <c r="C17" s="1" t="s">
        <v>214</v>
      </c>
      <c r="D17" s="18" t="s">
        <v>61</v>
      </c>
      <c r="E17" s="18" t="s">
        <v>59</v>
      </c>
      <c r="F17" s="9" t="s">
        <v>67</v>
      </c>
      <c r="G17" s="1" t="s">
        <v>10</v>
      </c>
      <c r="H17" s="2">
        <v>49</v>
      </c>
      <c r="I17" s="27"/>
      <c r="J17" s="15">
        <v>71.45</v>
      </c>
      <c r="K17" s="12">
        <f t="shared" si="0"/>
        <v>3501.05</v>
      </c>
      <c r="L17" s="15">
        <v>150</v>
      </c>
      <c r="M17" s="12">
        <f t="shared" si="1"/>
        <v>7350</v>
      </c>
    </row>
    <row r="18" spans="1:13" ht="60" customHeight="1" x14ac:dyDescent="0.2">
      <c r="A18" s="29"/>
      <c r="B18" s="29"/>
      <c r="C18" s="1" t="s">
        <v>210</v>
      </c>
      <c r="D18" s="18" t="s">
        <v>24</v>
      </c>
      <c r="E18" s="18" t="s">
        <v>23</v>
      </c>
      <c r="F18" s="9" t="s">
        <v>25</v>
      </c>
      <c r="G18" s="1" t="s">
        <v>22</v>
      </c>
      <c r="H18" s="2">
        <v>25</v>
      </c>
      <c r="I18" s="27"/>
      <c r="J18" s="15">
        <v>71.45</v>
      </c>
      <c r="K18" s="12">
        <f t="shared" si="0"/>
        <v>1786.25</v>
      </c>
      <c r="L18" s="15">
        <v>150</v>
      </c>
      <c r="M18" s="12">
        <f t="shared" si="1"/>
        <v>3750</v>
      </c>
    </row>
    <row r="19" spans="1:13" ht="60" customHeight="1" x14ac:dyDescent="0.2">
      <c r="A19" s="30"/>
      <c r="B19" s="30"/>
      <c r="C19" s="1" t="s">
        <v>210</v>
      </c>
      <c r="D19" s="18" t="s">
        <v>24</v>
      </c>
      <c r="E19" s="18" t="s">
        <v>26</v>
      </c>
      <c r="F19" s="9" t="s">
        <v>27</v>
      </c>
      <c r="G19" s="1" t="s">
        <v>0</v>
      </c>
      <c r="H19" s="2">
        <v>49</v>
      </c>
      <c r="I19" s="27"/>
      <c r="J19" s="15">
        <v>71.45</v>
      </c>
      <c r="K19" s="12">
        <f t="shared" si="0"/>
        <v>3501.05</v>
      </c>
      <c r="L19" s="15">
        <v>150</v>
      </c>
      <c r="M19" s="12">
        <f t="shared" si="1"/>
        <v>7350</v>
      </c>
    </row>
    <row r="20" spans="1:13" ht="60" customHeight="1" x14ac:dyDescent="0.2">
      <c r="A20" s="30"/>
      <c r="B20" s="30"/>
      <c r="C20" s="1" t="s">
        <v>210</v>
      </c>
      <c r="D20" s="18" t="s">
        <v>24</v>
      </c>
      <c r="E20" s="18" t="s">
        <v>28</v>
      </c>
      <c r="F20" s="9" t="s">
        <v>29</v>
      </c>
      <c r="G20" s="1" t="s">
        <v>4</v>
      </c>
      <c r="H20" s="2">
        <v>47</v>
      </c>
      <c r="I20" s="27"/>
      <c r="J20" s="15">
        <v>71.45</v>
      </c>
      <c r="K20" s="12">
        <f t="shared" si="0"/>
        <v>3358.15</v>
      </c>
      <c r="L20" s="15">
        <v>150</v>
      </c>
      <c r="M20" s="12">
        <f t="shared" si="1"/>
        <v>7050</v>
      </c>
    </row>
    <row r="21" spans="1:13" ht="60" customHeight="1" x14ac:dyDescent="0.2">
      <c r="A21" s="30"/>
      <c r="B21" s="30"/>
      <c r="C21" s="1" t="s">
        <v>210</v>
      </c>
      <c r="D21" s="18" t="s">
        <v>24</v>
      </c>
      <c r="E21" s="18" t="s">
        <v>30</v>
      </c>
      <c r="F21" s="9" t="s">
        <v>31</v>
      </c>
      <c r="G21" s="1" t="s">
        <v>7</v>
      </c>
      <c r="H21" s="2">
        <v>48</v>
      </c>
      <c r="I21" s="27"/>
      <c r="J21" s="15">
        <v>71.45</v>
      </c>
      <c r="K21" s="12">
        <f t="shared" si="0"/>
        <v>3429.6000000000004</v>
      </c>
      <c r="L21" s="15">
        <v>150</v>
      </c>
      <c r="M21" s="12">
        <f t="shared" si="1"/>
        <v>7200</v>
      </c>
    </row>
    <row r="22" spans="1:13" ht="60" customHeight="1" x14ac:dyDescent="0.2">
      <c r="A22" s="31"/>
      <c r="B22" s="31"/>
      <c r="C22" s="1" t="s">
        <v>210</v>
      </c>
      <c r="D22" s="18" t="s">
        <v>24</v>
      </c>
      <c r="E22" s="18" t="s">
        <v>32</v>
      </c>
      <c r="F22" s="9" t="s">
        <v>33</v>
      </c>
      <c r="G22" s="1" t="s">
        <v>10</v>
      </c>
      <c r="H22" s="2">
        <v>9</v>
      </c>
      <c r="I22" s="27"/>
      <c r="J22" s="15">
        <v>71.45</v>
      </c>
      <c r="K22" s="12">
        <f t="shared" si="0"/>
        <v>643.05000000000007</v>
      </c>
      <c r="L22" s="15">
        <v>150</v>
      </c>
      <c r="M22" s="12">
        <f t="shared" si="1"/>
        <v>1350</v>
      </c>
    </row>
    <row r="23" spans="1:13" ht="132.6" customHeight="1" x14ac:dyDescent="0.2">
      <c r="A23" s="29"/>
      <c r="B23" s="29"/>
      <c r="C23" s="1" t="s">
        <v>211</v>
      </c>
      <c r="D23" s="18" t="s">
        <v>36</v>
      </c>
      <c r="E23" s="18" t="s">
        <v>35</v>
      </c>
      <c r="F23" s="9" t="s">
        <v>37</v>
      </c>
      <c r="G23" s="1" t="s">
        <v>34</v>
      </c>
      <c r="H23" s="2">
        <v>53</v>
      </c>
      <c r="I23" s="27"/>
      <c r="J23" s="15">
        <v>11.95</v>
      </c>
      <c r="K23" s="12">
        <f t="shared" si="0"/>
        <v>633.34999999999991</v>
      </c>
      <c r="L23" s="15">
        <v>25</v>
      </c>
      <c r="M23" s="12">
        <f t="shared" si="1"/>
        <v>1325</v>
      </c>
    </row>
    <row r="24" spans="1:13" ht="132.6" customHeight="1" x14ac:dyDescent="0.2">
      <c r="A24" s="31"/>
      <c r="B24" s="31"/>
      <c r="C24" s="1" t="s">
        <v>211</v>
      </c>
      <c r="D24" s="18" t="s">
        <v>36</v>
      </c>
      <c r="E24" s="18" t="s">
        <v>39</v>
      </c>
      <c r="F24" s="9" t="s">
        <v>40</v>
      </c>
      <c r="G24" s="1" t="s">
        <v>38</v>
      </c>
      <c r="H24" s="2">
        <v>32</v>
      </c>
      <c r="I24" s="27"/>
      <c r="J24" s="15">
        <v>11.95</v>
      </c>
      <c r="K24" s="12">
        <f t="shared" si="0"/>
        <v>382.4</v>
      </c>
      <c r="L24" s="15">
        <v>25</v>
      </c>
      <c r="M24" s="12">
        <f t="shared" si="1"/>
        <v>800</v>
      </c>
    </row>
    <row r="25" spans="1:13" ht="33" customHeight="1" x14ac:dyDescent="0.2">
      <c r="A25" s="29"/>
      <c r="B25" s="29"/>
      <c r="C25" s="1" t="s">
        <v>215</v>
      </c>
      <c r="D25" s="18" t="s">
        <v>70</v>
      </c>
      <c r="E25" s="18" t="s">
        <v>69</v>
      </c>
      <c r="F25" s="9" t="s">
        <v>71</v>
      </c>
      <c r="G25" s="1" t="s">
        <v>68</v>
      </c>
      <c r="H25" s="2">
        <v>41</v>
      </c>
      <c r="I25" s="27"/>
      <c r="J25" s="15">
        <v>42.5</v>
      </c>
      <c r="K25" s="12">
        <f t="shared" si="0"/>
        <v>1742.5</v>
      </c>
      <c r="L25" s="15">
        <v>85</v>
      </c>
      <c r="M25" s="12">
        <f t="shared" si="1"/>
        <v>3485</v>
      </c>
    </row>
    <row r="26" spans="1:13" ht="33" customHeight="1" x14ac:dyDescent="0.2">
      <c r="A26" s="30"/>
      <c r="B26" s="30"/>
      <c r="C26" s="1" t="s">
        <v>215</v>
      </c>
      <c r="D26" s="18" t="s">
        <v>70</v>
      </c>
      <c r="E26" s="18" t="s">
        <v>73</v>
      </c>
      <c r="F26" s="9" t="s">
        <v>74</v>
      </c>
      <c r="G26" s="1" t="s">
        <v>72</v>
      </c>
      <c r="H26" s="2">
        <v>29</v>
      </c>
      <c r="I26" s="27"/>
      <c r="J26" s="15">
        <v>42.5</v>
      </c>
      <c r="K26" s="12">
        <f t="shared" si="0"/>
        <v>1232.5</v>
      </c>
      <c r="L26" s="15">
        <v>85</v>
      </c>
      <c r="M26" s="12">
        <f t="shared" si="1"/>
        <v>2465</v>
      </c>
    </row>
    <row r="27" spans="1:13" ht="33" customHeight="1" x14ac:dyDescent="0.2">
      <c r="A27" s="30"/>
      <c r="B27" s="30"/>
      <c r="C27" s="1" t="s">
        <v>215</v>
      </c>
      <c r="D27" s="18" t="s">
        <v>70</v>
      </c>
      <c r="E27" s="18" t="s">
        <v>76</v>
      </c>
      <c r="F27" s="9" t="s">
        <v>77</v>
      </c>
      <c r="G27" s="1" t="s">
        <v>75</v>
      </c>
      <c r="H27" s="2">
        <v>12</v>
      </c>
      <c r="I27" s="27"/>
      <c r="J27" s="15">
        <v>42.5</v>
      </c>
      <c r="K27" s="12">
        <f t="shared" si="0"/>
        <v>510</v>
      </c>
      <c r="L27" s="15">
        <v>85</v>
      </c>
      <c r="M27" s="12">
        <f t="shared" si="1"/>
        <v>1020</v>
      </c>
    </row>
    <row r="28" spans="1:13" ht="33" customHeight="1" x14ac:dyDescent="0.2">
      <c r="A28" s="30"/>
      <c r="B28" s="30"/>
      <c r="C28" s="1" t="s">
        <v>215</v>
      </c>
      <c r="D28" s="18" t="s">
        <v>70</v>
      </c>
      <c r="E28" s="18" t="s">
        <v>79</v>
      </c>
      <c r="F28" s="9" t="s">
        <v>80</v>
      </c>
      <c r="G28" s="1" t="s">
        <v>78</v>
      </c>
      <c r="H28" s="2">
        <v>12</v>
      </c>
      <c r="I28" s="27"/>
      <c r="J28" s="15">
        <v>42.5</v>
      </c>
      <c r="K28" s="12">
        <f t="shared" si="0"/>
        <v>510</v>
      </c>
      <c r="L28" s="15">
        <v>85</v>
      </c>
      <c r="M28" s="12">
        <f t="shared" si="1"/>
        <v>1020</v>
      </c>
    </row>
    <row r="29" spans="1:13" ht="33" customHeight="1" x14ac:dyDescent="0.2">
      <c r="A29" s="30"/>
      <c r="B29" s="30"/>
      <c r="C29" s="1" t="s">
        <v>215</v>
      </c>
      <c r="D29" s="18" t="s">
        <v>70</v>
      </c>
      <c r="E29" s="18" t="s">
        <v>82</v>
      </c>
      <c r="F29" s="9" t="s">
        <v>83</v>
      </c>
      <c r="G29" s="1" t="s">
        <v>81</v>
      </c>
      <c r="H29" s="2">
        <v>16</v>
      </c>
      <c r="I29" s="27"/>
      <c r="J29" s="15">
        <v>42.5</v>
      </c>
      <c r="K29" s="12">
        <f t="shared" si="0"/>
        <v>680</v>
      </c>
      <c r="L29" s="15">
        <v>85</v>
      </c>
      <c r="M29" s="12">
        <f t="shared" si="1"/>
        <v>1360</v>
      </c>
    </row>
    <row r="30" spans="1:13" ht="33" customHeight="1" x14ac:dyDescent="0.2">
      <c r="A30" s="30"/>
      <c r="B30" s="30"/>
      <c r="C30" s="1" t="s">
        <v>215</v>
      </c>
      <c r="D30" s="18" t="s">
        <v>70</v>
      </c>
      <c r="E30" s="18" t="s">
        <v>85</v>
      </c>
      <c r="F30" s="9" t="s">
        <v>86</v>
      </c>
      <c r="G30" s="1" t="s">
        <v>84</v>
      </c>
      <c r="H30" s="2">
        <v>22</v>
      </c>
      <c r="I30" s="27"/>
      <c r="J30" s="15">
        <v>42.5</v>
      </c>
      <c r="K30" s="12">
        <f t="shared" si="0"/>
        <v>935</v>
      </c>
      <c r="L30" s="15">
        <v>85</v>
      </c>
      <c r="M30" s="12">
        <f t="shared" si="1"/>
        <v>1870</v>
      </c>
    </row>
    <row r="31" spans="1:13" ht="33" customHeight="1" x14ac:dyDescent="0.2">
      <c r="A31" s="30"/>
      <c r="B31" s="30"/>
      <c r="C31" s="1" t="s">
        <v>215</v>
      </c>
      <c r="D31" s="18" t="s">
        <v>70</v>
      </c>
      <c r="E31" s="18" t="s">
        <v>88</v>
      </c>
      <c r="F31" s="9" t="s">
        <v>89</v>
      </c>
      <c r="G31" s="1" t="s">
        <v>87</v>
      </c>
      <c r="H31" s="2">
        <v>28</v>
      </c>
      <c r="I31" s="27"/>
      <c r="J31" s="15">
        <v>42.5</v>
      </c>
      <c r="K31" s="12">
        <f t="shared" si="0"/>
        <v>1190</v>
      </c>
      <c r="L31" s="15">
        <v>85</v>
      </c>
      <c r="M31" s="12">
        <f t="shared" si="1"/>
        <v>2380</v>
      </c>
    </row>
    <row r="32" spans="1:13" ht="33" customHeight="1" x14ac:dyDescent="0.2">
      <c r="A32" s="30"/>
      <c r="B32" s="30"/>
      <c r="C32" s="1" t="s">
        <v>215</v>
      </c>
      <c r="D32" s="18" t="s">
        <v>70</v>
      </c>
      <c r="E32" s="18" t="s">
        <v>91</v>
      </c>
      <c r="F32" s="9" t="s">
        <v>92</v>
      </c>
      <c r="G32" s="1" t="s">
        <v>90</v>
      </c>
      <c r="H32" s="2">
        <v>30</v>
      </c>
      <c r="I32" s="27"/>
      <c r="J32" s="15">
        <v>42.5</v>
      </c>
      <c r="K32" s="12">
        <f t="shared" si="0"/>
        <v>1275</v>
      </c>
      <c r="L32" s="15">
        <v>85</v>
      </c>
      <c r="M32" s="12">
        <f t="shared" si="1"/>
        <v>2550</v>
      </c>
    </row>
    <row r="33" spans="1:13" ht="33" customHeight="1" x14ac:dyDescent="0.2">
      <c r="A33" s="31"/>
      <c r="B33" s="31"/>
      <c r="C33" s="1" t="s">
        <v>215</v>
      </c>
      <c r="D33" s="18" t="s">
        <v>70</v>
      </c>
      <c r="E33" s="18" t="s">
        <v>94</v>
      </c>
      <c r="F33" s="9" t="s">
        <v>95</v>
      </c>
      <c r="G33" s="1" t="s">
        <v>93</v>
      </c>
      <c r="H33" s="2">
        <v>33</v>
      </c>
      <c r="I33" s="27"/>
      <c r="J33" s="15">
        <v>42.5</v>
      </c>
      <c r="K33" s="12">
        <f t="shared" si="0"/>
        <v>1402.5</v>
      </c>
      <c r="L33" s="15">
        <v>85</v>
      </c>
      <c r="M33" s="12">
        <f t="shared" si="1"/>
        <v>2805</v>
      </c>
    </row>
    <row r="34" spans="1:13" ht="36" customHeight="1" x14ac:dyDescent="0.2">
      <c r="A34" s="29"/>
      <c r="B34" s="29"/>
      <c r="C34" s="1" t="s">
        <v>216</v>
      </c>
      <c r="D34" s="18" t="s">
        <v>97</v>
      </c>
      <c r="E34" s="18" t="s">
        <v>96</v>
      </c>
      <c r="F34" s="9" t="s">
        <v>98</v>
      </c>
      <c r="G34" s="1" t="s">
        <v>68</v>
      </c>
      <c r="H34" s="2">
        <v>2</v>
      </c>
      <c r="I34" s="27"/>
      <c r="J34" s="15">
        <v>60</v>
      </c>
      <c r="K34" s="12">
        <f t="shared" si="0"/>
        <v>120</v>
      </c>
      <c r="L34" s="15">
        <v>120</v>
      </c>
      <c r="M34" s="12">
        <f t="shared" si="1"/>
        <v>240</v>
      </c>
    </row>
    <row r="35" spans="1:13" ht="36" customHeight="1" x14ac:dyDescent="0.2">
      <c r="A35" s="30"/>
      <c r="B35" s="30"/>
      <c r="C35" s="1" t="s">
        <v>216</v>
      </c>
      <c r="D35" s="18" t="s">
        <v>97</v>
      </c>
      <c r="E35" s="18" t="s">
        <v>100</v>
      </c>
      <c r="F35" s="9" t="s">
        <v>101</v>
      </c>
      <c r="G35" s="1" t="s">
        <v>99</v>
      </c>
      <c r="H35" s="2">
        <v>20</v>
      </c>
      <c r="I35" s="27"/>
      <c r="J35" s="15">
        <v>60</v>
      </c>
      <c r="K35" s="12">
        <f t="shared" si="0"/>
        <v>1200</v>
      </c>
      <c r="L35" s="15">
        <v>120</v>
      </c>
      <c r="M35" s="12">
        <f t="shared" si="1"/>
        <v>2400</v>
      </c>
    </row>
    <row r="36" spans="1:13" ht="36" customHeight="1" x14ac:dyDescent="0.2">
      <c r="A36" s="30"/>
      <c r="B36" s="30"/>
      <c r="C36" s="1" t="s">
        <v>216</v>
      </c>
      <c r="D36" s="18" t="s">
        <v>97</v>
      </c>
      <c r="E36" s="18" t="s">
        <v>102</v>
      </c>
      <c r="F36" s="9" t="s">
        <v>103</v>
      </c>
      <c r="G36" s="1" t="s">
        <v>72</v>
      </c>
      <c r="H36" s="2">
        <v>29</v>
      </c>
      <c r="I36" s="27"/>
      <c r="J36" s="15">
        <v>60</v>
      </c>
      <c r="K36" s="12">
        <f t="shared" ref="K36:K67" si="2">SUM(H36*J36)</f>
        <v>1740</v>
      </c>
      <c r="L36" s="15">
        <v>120</v>
      </c>
      <c r="M36" s="12">
        <f t="shared" si="1"/>
        <v>3480</v>
      </c>
    </row>
    <row r="37" spans="1:13" ht="36" customHeight="1" x14ac:dyDescent="0.2">
      <c r="A37" s="30"/>
      <c r="B37" s="30"/>
      <c r="C37" s="1" t="s">
        <v>216</v>
      </c>
      <c r="D37" s="18" t="s">
        <v>97</v>
      </c>
      <c r="E37" s="18" t="s">
        <v>105</v>
      </c>
      <c r="F37" s="9" t="s">
        <v>106</v>
      </c>
      <c r="G37" s="1" t="s">
        <v>104</v>
      </c>
      <c r="H37" s="2">
        <v>20</v>
      </c>
      <c r="I37" s="27"/>
      <c r="J37" s="15">
        <v>60</v>
      </c>
      <c r="K37" s="12">
        <f t="shared" si="2"/>
        <v>1200</v>
      </c>
      <c r="L37" s="15">
        <v>120</v>
      </c>
      <c r="M37" s="12">
        <f t="shared" si="1"/>
        <v>2400</v>
      </c>
    </row>
    <row r="38" spans="1:13" ht="36" customHeight="1" x14ac:dyDescent="0.2">
      <c r="A38" s="30"/>
      <c r="B38" s="30"/>
      <c r="C38" s="1" t="s">
        <v>216</v>
      </c>
      <c r="D38" s="18" t="s">
        <v>97</v>
      </c>
      <c r="E38" s="18" t="s">
        <v>107</v>
      </c>
      <c r="F38" s="9" t="s">
        <v>108</v>
      </c>
      <c r="G38" s="1" t="s">
        <v>75</v>
      </c>
      <c r="H38" s="2">
        <v>6</v>
      </c>
      <c r="I38" s="27"/>
      <c r="J38" s="15">
        <v>60</v>
      </c>
      <c r="K38" s="12">
        <f t="shared" si="2"/>
        <v>360</v>
      </c>
      <c r="L38" s="15">
        <v>120</v>
      </c>
      <c r="M38" s="12">
        <f t="shared" si="1"/>
        <v>720</v>
      </c>
    </row>
    <row r="39" spans="1:13" ht="36" customHeight="1" x14ac:dyDescent="0.2">
      <c r="A39" s="30"/>
      <c r="B39" s="30"/>
      <c r="C39" s="1" t="s">
        <v>216</v>
      </c>
      <c r="D39" s="18" t="s">
        <v>97</v>
      </c>
      <c r="E39" s="18" t="s">
        <v>109</v>
      </c>
      <c r="F39" s="9" t="s">
        <v>110</v>
      </c>
      <c r="G39" s="1" t="s">
        <v>78</v>
      </c>
      <c r="H39" s="2">
        <v>11</v>
      </c>
      <c r="I39" s="27"/>
      <c r="J39" s="15">
        <v>60</v>
      </c>
      <c r="K39" s="12">
        <f t="shared" si="2"/>
        <v>660</v>
      </c>
      <c r="L39" s="15">
        <v>120</v>
      </c>
      <c r="M39" s="12">
        <f t="shared" si="1"/>
        <v>1320</v>
      </c>
    </row>
    <row r="40" spans="1:13" ht="36" customHeight="1" x14ac:dyDescent="0.2">
      <c r="A40" s="30"/>
      <c r="B40" s="30"/>
      <c r="C40" s="1" t="s">
        <v>216</v>
      </c>
      <c r="D40" s="18" t="s">
        <v>97</v>
      </c>
      <c r="E40" s="18" t="s">
        <v>111</v>
      </c>
      <c r="F40" s="9" t="s">
        <v>112</v>
      </c>
      <c r="G40" s="1" t="s">
        <v>81</v>
      </c>
      <c r="H40" s="2">
        <v>13</v>
      </c>
      <c r="I40" s="27"/>
      <c r="J40" s="15">
        <v>60</v>
      </c>
      <c r="K40" s="12">
        <f t="shared" si="2"/>
        <v>780</v>
      </c>
      <c r="L40" s="15">
        <v>120</v>
      </c>
      <c r="M40" s="12">
        <f t="shared" si="1"/>
        <v>1560</v>
      </c>
    </row>
    <row r="41" spans="1:13" ht="36" customHeight="1" x14ac:dyDescent="0.2">
      <c r="A41" s="30"/>
      <c r="B41" s="30"/>
      <c r="C41" s="1" t="s">
        <v>216</v>
      </c>
      <c r="D41" s="18" t="s">
        <v>97</v>
      </c>
      <c r="E41" s="18" t="s">
        <v>113</v>
      </c>
      <c r="F41" s="9" t="s">
        <v>114</v>
      </c>
      <c r="G41" s="1" t="s">
        <v>84</v>
      </c>
      <c r="H41" s="2">
        <v>13</v>
      </c>
      <c r="I41" s="27"/>
      <c r="J41" s="15">
        <v>60</v>
      </c>
      <c r="K41" s="12">
        <f t="shared" si="2"/>
        <v>780</v>
      </c>
      <c r="L41" s="15">
        <v>120</v>
      </c>
      <c r="M41" s="12">
        <f t="shared" si="1"/>
        <v>1560</v>
      </c>
    </row>
    <row r="42" spans="1:13" ht="36" customHeight="1" x14ac:dyDescent="0.2">
      <c r="A42" s="31"/>
      <c r="B42" s="31"/>
      <c r="C42" s="1" t="s">
        <v>216</v>
      </c>
      <c r="D42" s="18" t="s">
        <v>97</v>
      </c>
      <c r="E42" s="18" t="s">
        <v>115</v>
      </c>
      <c r="F42" s="9" t="s">
        <v>116</v>
      </c>
      <c r="G42" s="1" t="s">
        <v>87</v>
      </c>
      <c r="H42" s="2">
        <v>4</v>
      </c>
      <c r="I42" s="27"/>
      <c r="J42" s="15">
        <v>60</v>
      </c>
      <c r="K42" s="12">
        <f t="shared" si="2"/>
        <v>240</v>
      </c>
      <c r="L42" s="15">
        <v>120</v>
      </c>
      <c r="M42" s="12">
        <f t="shared" si="1"/>
        <v>480</v>
      </c>
    </row>
    <row r="43" spans="1:13" ht="51" customHeight="1" x14ac:dyDescent="0.2">
      <c r="A43" s="29"/>
      <c r="B43" s="29"/>
      <c r="C43" s="1" t="s">
        <v>217</v>
      </c>
      <c r="D43" s="18" t="s">
        <v>119</v>
      </c>
      <c r="E43" s="18" t="s">
        <v>118</v>
      </c>
      <c r="F43" s="9" t="s">
        <v>120</v>
      </c>
      <c r="G43" s="1" t="s">
        <v>117</v>
      </c>
      <c r="H43" s="2">
        <v>17</v>
      </c>
      <c r="I43" s="27"/>
      <c r="J43" s="15">
        <v>42.5</v>
      </c>
      <c r="K43" s="12">
        <f t="shared" si="2"/>
        <v>722.5</v>
      </c>
      <c r="L43" s="15">
        <v>85</v>
      </c>
      <c r="M43" s="12">
        <f t="shared" si="1"/>
        <v>1445</v>
      </c>
    </row>
    <row r="44" spans="1:13" ht="51" customHeight="1" x14ac:dyDescent="0.2">
      <c r="A44" s="30"/>
      <c r="B44" s="30"/>
      <c r="C44" s="1" t="s">
        <v>217</v>
      </c>
      <c r="D44" s="18" t="s">
        <v>119</v>
      </c>
      <c r="E44" s="18" t="s">
        <v>122</v>
      </c>
      <c r="F44" s="9" t="s">
        <v>123</v>
      </c>
      <c r="G44" s="1" t="s">
        <v>121</v>
      </c>
      <c r="H44" s="2">
        <v>14</v>
      </c>
      <c r="I44" s="27"/>
      <c r="J44" s="15">
        <v>42.5</v>
      </c>
      <c r="K44" s="12">
        <f t="shared" si="2"/>
        <v>595</v>
      </c>
      <c r="L44" s="15">
        <v>85</v>
      </c>
      <c r="M44" s="12">
        <f t="shared" si="1"/>
        <v>1190</v>
      </c>
    </row>
    <row r="45" spans="1:13" ht="51" customHeight="1" x14ac:dyDescent="0.2">
      <c r="A45" s="30"/>
      <c r="B45" s="30"/>
      <c r="C45" s="1" t="s">
        <v>217</v>
      </c>
      <c r="D45" s="18" t="s">
        <v>119</v>
      </c>
      <c r="E45" s="18" t="s">
        <v>125</v>
      </c>
      <c r="F45" s="9" t="s">
        <v>126</v>
      </c>
      <c r="G45" s="1" t="s">
        <v>124</v>
      </c>
      <c r="H45" s="2">
        <v>18</v>
      </c>
      <c r="I45" s="27"/>
      <c r="J45" s="15">
        <v>42.5</v>
      </c>
      <c r="K45" s="12">
        <f t="shared" si="2"/>
        <v>765</v>
      </c>
      <c r="L45" s="15">
        <v>85</v>
      </c>
      <c r="M45" s="12">
        <f t="shared" si="1"/>
        <v>1530</v>
      </c>
    </row>
    <row r="46" spans="1:13" ht="51" customHeight="1" x14ac:dyDescent="0.2">
      <c r="A46" s="30"/>
      <c r="B46" s="30"/>
      <c r="C46" s="1" t="s">
        <v>217</v>
      </c>
      <c r="D46" s="18" t="s">
        <v>119</v>
      </c>
      <c r="E46" s="18" t="s">
        <v>128</v>
      </c>
      <c r="F46" s="9" t="s">
        <v>129</v>
      </c>
      <c r="G46" s="1" t="s">
        <v>127</v>
      </c>
      <c r="H46" s="2">
        <v>35</v>
      </c>
      <c r="I46" s="27"/>
      <c r="J46" s="15">
        <v>42.5</v>
      </c>
      <c r="K46" s="12">
        <f t="shared" si="2"/>
        <v>1487.5</v>
      </c>
      <c r="L46" s="15">
        <v>85</v>
      </c>
      <c r="M46" s="12">
        <f t="shared" si="1"/>
        <v>2975</v>
      </c>
    </row>
    <row r="47" spans="1:13" ht="51" customHeight="1" x14ac:dyDescent="0.2">
      <c r="A47" s="31"/>
      <c r="B47" s="31"/>
      <c r="C47" s="1" t="s">
        <v>217</v>
      </c>
      <c r="D47" s="18" t="s">
        <v>119</v>
      </c>
      <c r="E47" s="18" t="s">
        <v>130</v>
      </c>
      <c r="F47" s="9" t="s">
        <v>131</v>
      </c>
      <c r="G47" s="1" t="s">
        <v>99</v>
      </c>
      <c r="H47" s="2">
        <v>13</v>
      </c>
      <c r="I47" s="27"/>
      <c r="J47" s="15">
        <v>42.5</v>
      </c>
      <c r="K47" s="12">
        <f t="shared" si="2"/>
        <v>552.5</v>
      </c>
      <c r="L47" s="15">
        <v>85</v>
      </c>
      <c r="M47" s="12">
        <f t="shared" si="1"/>
        <v>1105</v>
      </c>
    </row>
    <row r="48" spans="1:13" ht="33.75" customHeight="1" x14ac:dyDescent="0.2">
      <c r="A48" s="29"/>
      <c r="B48" s="29"/>
      <c r="C48" s="1" t="s">
        <v>218</v>
      </c>
      <c r="D48" s="18" t="s">
        <v>133</v>
      </c>
      <c r="E48" s="18" t="s">
        <v>132</v>
      </c>
      <c r="F48" s="9" t="s">
        <v>134</v>
      </c>
      <c r="G48" s="1" t="s">
        <v>117</v>
      </c>
      <c r="H48" s="2">
        <v>21</v>
      </c>
      <c r="I48" s="27"/>
      <c r="J48" s="15">
        <v>65</v>
      </c>
      <c r="K48" s="12">
        <f t="shared" si="2"/>
        <v>1365</v>
      </c>
      <c r="L48" s="15">
        <v>130</v>
      </c>
      <c r="M48" s="12">
        <f t="shared" si="1"/>
        <v>2730</v>
      </c>
    </row>
    <row r="49" spans="1:13" ht="33.75" customHeight="1" x14ac:dyDescent="0.2">
      <c r="A49" s="30"/>
      <c r="B49" s="30"/>
      <c r="C49" s="1" t="s">
        <v>218</v>
      </c>
      <c r="D49" s="18" t="s">
        <v>133</v>
      </c>
      <c r="E49" s="18" t="s">
        <v>135</v>
      </c>
      <c r="F49" s="9" t="s">
        <v>136</v>
      </c>
      <c r="G49" s="1" t="s">
        <v>121</v>
      </c>
      <c r="H49" s="2">
        <v>34</v>
      </c>
      <c r="I49" s="27"/>
      <c r="J49" s="15">
        <v>65</v>
      </c>
      <c r="K49" s="12">
        <f t="shared" si="2"/>
        <v>2210</v>
      </c>
      <c r="L49" s="15">
        <v>130</v>
      </c>
      <c r="M49" s="12">
        <f t="shared" si="1"/>
        <v>4420</v>
      </c>
    </row>
    <row r="50" spans="1:13" ht="33.75" customHeight="1" x14ac:dyDescent="0.2">
      <c r="A50" s="30"/>
      <c r="B50" s="30"/>
      <c r="C50" s="1" t="s">
        <v>218</v>
      </c>
      <c r="D50" s="18" t="s">
        <v>133</v>
      </c>
      <c r="E50" s="18" t="s">
        <v>137</v>
      </c>
      <c r="F50" s="9" t="s">
        <v>138</v>
      </c>
      <c r="G50" s="1" t="s">
        <v>124</v>
      </c>
      <c r="H50" s="2">
        <v>34</v>
      </c>
      <c r="I50" s="27"/>
      <c r="J50" s="15">
        <v>65</v>
      </c>
      <c r="K50" s="12">
        <f t="shared" si="2"/>
        <v>2210</v>
      </c>
      <c r="L50" s="15">
        <v>130</v>
      </c>
      <c r="M50" s="12">
        <f t="shared" si="1"/>
        <v>4420</v>
      </c>
    </row>
    <row r="51" spans="1:13" ht="33.75" customHeight="1" x14ac:dyDescent="0.2">
      <c r="A51" s="30"/>
      <c r="B51" s="30"/>
      <c r="C51" s="1" t="s">
        <v>218</v>
      </c>
      <c r="D51" s="18" t="s">
        <v>133</v>
      </c>
      <c r="E51" s="18" t="s">
        <v>140</v>
      </c>
      <c r="F51" s="9" t="s">
        <v>141</v>
      </c>
      <c r="G51" s="1" t="s">
        <v>139</v>
      </c>
      <c r="H51" s="2">
        <v>29</v>
      </c>
      <c r="I51" s="27"/>
      <c r="J51" s="15">
        <v>65</v>
      </c>
      <c r="K51" s="12">
        <f t="shared" si="2"/>
        <v>1885</v>
      </c>
      <c r="L51" s="15">
        <v>130</v>
      </c>
      <c r="M51" s="12">
        <f t="shared" si="1"/>
        <v>3770</v>
      </c>
    </row>
    <row r="52" spans="1:13" ht="33.75" customHeight="1" x14ac:dyDescent="0.2">
      <c r="A52" s="30"/>
      <c r="B52" s="30"/>
      <c r="C52" s="1" t="s">
        <v>218</v>
      </c>
      <c r="D52" s="18" t="s">
        <v>133</v>
      </c>
      <c r="E52" s="18" t="s">
        <v>142</v>
      </c>
      <c r="F52" s="9" t="s">
        <v>143</v>
      </c>
      <c r="G52" s="1" t="s">
        <v>127</v>
      </c>
      <c r="H52" s="2">
        <v>22</v>
      </c>
      <c r="I52" s="27"/>
      <c r="J52" s="15">
        <v>65</v>
      </c>
      <c r="K52" s="12">
        <f t="shared" si="2"/>
        <v>1430</v>
      </c>
      <c r="L52" s="15">
        <v>130</v>
      </c>
      <c r="M52" s="12">
        <f t="shared" si="1"/>
        <v>2860</v>
      </c>
    </row>
    <row r="53" spans="1:13" ht="33.75" customHeight="1" x14ac:dyDescent="0.2">
      <c r="A53" s="30"/>
      <c r="B53" s="30"/>
      <c r="C53" s="1" t="s">
        <v>218</v>
      </c>
      <c r="D53" s="18" t="s">
        <v>133</v>
      </c>
      <c r="E53" s="18" t="s">
        <v>145</v>
      </c>
      <c r="F53" s="9" t="s">
        <v>146</v>
      </c>
      <c r="G53" s="1" t="s">
        <v>144</v>
      </c>
      <c r="H53" s="2">
        <v>24</v>
      </c>
      <c r="I53" s="27"/>
      <c r="J53" s="15">
        <v>65</v>
      </c>
      <c r="K53" s="12">
        <f t="shared" si="2"/>
        <v>1560</v>
      </c>
      <c r="L53" s="15">
        <v>130</v>
      </c>
      <c r="M53" s="12">
        <f t="shared" si="1"/>
        <v>3120</v>
      </c>
    </row>
    <row r="54" spans="1:13" ht="33.75" customHeight="1" x14ac:dyDescent="0.2">
      <c r="A54" s="30"/>
      <c r="B54" s="30"/>
      <c r="C54" s="1" t="s">
        <v>218</v>
      </c>
      <c r="D54" s="18" t="s">
        <v>133</v>
      </c>
      <c r="E54" s="18" t="s">
        <v>147</v>
      </c>
      <c r="F54" s="9" t="s">
        <v>148</v>
      </c>
      <c r="G54" s="1" t="s">
        <v>68</v>
      </c>
      <c r="H54" s="2">
        <v>9</v>
      </c>
      <c r="I54" s="27"/>
      <c r="J54" s="15">
        <v>65</v>
      </c>
      <c r="K54" s="12">
        <f t="shared" si="2"/>
        <v>585</v>
      </c>
      <c r="L54" s="15">
        <v>130</v>
      </c>
      <c r="M54" s="12">
        <f t="shared" si="1"/>
        <v>1170</v>
      </c>
    </row>
    <row r="55" spans="1:13" ht="33.75" customHeight="1" x14ac:dyDescent="0.2">
      <c r="A55" s="30"/>
      <c r="B55" s="30"/>
      <c r="C55" s="1" t="s">
        <v>218</v>
      </c>
      <c r="D55" s="18" t="s">
        <v>133</v>
      </c>
      <c r="E55" s="18" t="s">
        <v>149</v>
      </c>
      <c r="F55" s="9" t="s">
        <v>150</v>
      </c>
      <c r="G55" s="1" t="s">
        <v>99</v>
      </c>
      <c r="H55" s="2">
        <v>21</v>
      </c>
      <c r="I55" s="27"/>
      <c r="J55" s="15">
        <v>65</v>
      </c>
      <c r="K55" s="12">
        <f t="shared" si="2"/>
        <v>1365</v>
      </c>
      <c r="L55" s="15">
        <v>130</v>
      </c>
      <c r="M55" s="12">
        <f t="shared" si="1"/>
        <v>2730</v>
      </c>
    </row>
    <row r="56" spans="1:13" ht="33.75" customHeight="1" x14ac:dyDescent="0.2">
      <c r="A56" s="31"/>
      <c r="B56" s="31"/>
      <c r="C56" s="1" t="s">
        <v>218</v>
      </c>
      <c r="D56" s="18" t="s">
        <v>133</v>
      </c>
      <c r="E56" s="18" t="s">
        <v>151</v>
      </c>
      <c r="F56" s="9" t="s">
        <v>152</v>
      </c>
      <c r="G56" s="1" t="s">
        <v>104</v>
      </c>
      <c r="H56" s="2">
        <v>8</v>
      </c>
      <c r="I56" s="27"/>
      <c r="J56" s="15">
        <v>65</v>
      </c>
      <c r="K56" s="12">
        <f t="shared" si="2"/>
        <v>520</v>
      </c>
      <c r="L56" s="15">
        <v>130</v>
      </c>
      <c r="M56" s="12">
        <f t="shared" si="1"/>
        <v>1040</v>
      </c>
    </row>
    <row r="57" spans="1:13" ht="28.5" customHeight="1" x14ac:dyDescent="0.2">
      <c r="A57" s="29"/>
      <c r="B57" s="29"/>
      <c r="C57" s="1" t="s">
        <v>219</v>
      </c>
      <c r="D57" s="18" t="s">
        <v>155</v>
      </c>
      <c r="E57" s="18" t="s">
        <v>154</v>
      </c>
      <c r="F57" s="9" t="s">
        <v>156</v>
      </c>
      <c r="G57" s="1" t="s">
        <v>153</v>
      </c>
      <c r="H57" s="2">
        <v>16</v>
      </c>
      <c r="I57" s="27"/>
      <c r="J57" s="15">
        <v>32.5</v>
      </c>
      <c r="K57" s="12">
        <f t="shared" si="2"/>
        <v>520</v>
      </c>
      <c r="L57" s="15">
        <v>65</v>
      </c>
      <c r="M57" s="12">
        <f t="shared" si="1"/>
        <v>1040</v>
      </c>
    </row>
    <row r="58" spans="1:13" ht="28.5" customHeight="1" x14ac:dyDescent="0.2">
      <c r="A58" s="30"/>
      <c r="B58" s="30"/>
      <c r="C58" s="1" t="s">
        <v>219</v>
      </c>
      <c r="D58" s="18" t="s">
        <v>155</v>
      </c>
      <c r="E58" s="18" t="s">
        <v>157</v>
      </c>
      <c r="F58" s="9" t="s">
        <v>158</v>
      </c>
      <c r="G58" s="1" t="s">
        <v>117</v>
      </c>
      <c r="H58" s="2">
        <v>11</v>
      </c>
      <c r="I58" s="27"/>
      <c r="J58" s="15">
        <v>32.5</v>
      </c>
      <c r="K58" s="12">
        <f t="shared" si="2"/>
        <v>357.5</v>
      </c>
      <c r="L58" s="15">
        <v>65</v>
      </c>
      <c r="M58" s="12">
        <f t="shared" si="1"/>
        <v>715</v>
      </c>
    </row>
    <row r="59" spans="1:13" ht="28.5" customHeight="1" x14ac:dyDescent="0.2">
      <c r="A59" s="30"/>
      <c r="B59" s="30"/>
      <c r="C59" s="1" t="s">
        <v>219</v>
      </c>
      <c r="D59" s="18" t="s">
        <v>155</v>
      </c>
      <c r="E59" s="18" t="s">
        <v>159</v>
      </c>
      <c r="F59" s="9" t="s">
        <v>160</v>
      </c>
      <c r="G59" s="1" t="s">
        <v>121</v>
      </c>
      <c r="H59" s="2">
        <v>6</v>
      </c>
      <c r="I59" s="27"/>
      <c r="J59" s="15">
        <v>32.5</v>
      </c>
      <c r="K59" s="12">
        <f t="shared" si="2"/>
        <v>195</v>
      </c>
      <c r="L59" s="15">
        <v>65</v>
      </c>
      <c r="M59" s="12">
        <f t="shared" si="1"/>
        <v>390</v>
      </c>
    </row>
    <row r="60" spans="1:13" ht="28.5" customHeight="1" x14ac:dyDescent="0.2">
      <c r="A60" s="30"/>
      <c r="B60" s="30"/>
      <c r="C60" s="1" t="s">
        <v>219</v>
      </c>
      <c r="D60" s="18" t="s">
        <v>155</v>
      </c>
      <c r="E60" s="18" t="s">
        <v>161</v>
      </c>
      <c r="F60" s="9" t="s">
        <v>162</v>
      </c>
      <c r="G60" s="1" t="s">
        <v>124</v>
      </c>
      <c r="H60" s="2">
        <v>7</v>
      </c>
      <c r="I60" s="27"/>
      <c r="J60" s="15">
        <v>32.5</v>
      </c>
      <c r="K60" s="12">
        <f t="shared" si="2"/>
        <v>227.5</v>
      </c>
      <c r="L60" s="15">
        <v>65</v>
      </c>
      <c r="M60" s="12">
        <f t="shared" si="1"/>
        <v>455</v>
      </c>
    </row>
    <row r="61" spans="1:13" ht="28.5" customHeight="1" x14ac:dyDescent="0.2">
      <c r="A61" s="30"/>
      <c r="B61" s="30"/>
      <c r="C61" s="1" t="s">
        <v>219</v>
      </c>
      <c r="D61" s="18" t="s">
        <v>155</v>
      </c>
      <c r="E61" s="18" t="s">
        <v>163</v>
      </c>
      <c r="F61" s="9" t="s">
        <v>164</v>
      </c>
      <c r="G61" s="1" t="s">
        <v>139</v>
      </c>
      <c r="H61" s="2">
        <v>6</v>
      </c>
      <c r="I61" s="27"/>
      <c r="J61" s="15">
        <v>32.5</v>
      </c>
      <c r="K61" s="12">
        <f t="shared" si="2"/>
        <v>195</v>
      </c>
      <c r="L61" s="15">
        <v>65</v>
      </c>
      <c r="M61" s="12">
        <f t="shared" si="1"/>
        <v>390</v>
      </c>
    </row>
    <row r="62" spans="1:13" ht="28.5" customHeight="1" x14ac:dyDescent="0.2">
      <c r="A62" s="30"/>
      <c r="B62" s="30"/>
      <c r="C62" s="1" t="s">
        <v>219</v>
      </c>
      <c r="D62" s="18" t="s">
        <v>155</v>
      </c>
      <c r="E62" s="18" t="s">
        <v>165</v>
      </c>
      <c r="F62" s="9" t="s">
        <v>166</v>
      </c>
      <c r="G62" s="1" t="s">
        <v>127</v>
      </c>
      <c r="H62" s="2">
        <v>3</v>
      </c>
      <c r="I62" s="27"/>
      <c r="J62" s="15">
        <v>32.5</v>
      </c>
      <c r="K62" s="12">
        <f t="shared" si="2"/>
        <v>97.5</v>
      </c>
      <c r="L62" s="15">
        <v>65</v>
      </c>
      <c r="M62" s="12">
        <f t="shared" si="1"/>
        <v>195</v>
      </c>
    </row>
    <row r="63" spans="1:13" ht="28.5" customHeight="1" x14ac:dyDescent="0.2">
      <c r="A63" s="30"/>
      <c r="B63" s="30"/>
      <c r="C63" s="1" t="s">
        <v>219</v>
      </c>
      <c r="D63" s="18" t="s">
        <v>155</v>
      </c>
      <c r="E63" s="18" t="s">
        <v>167</v>
      </c>
      <c r="F63" s="9" t="s">
        <v>168</v>
      </c>
      <c r="G63" s="1" t="s">
        <v>144</v>
      </c>
      <c r="H63" s="2">
        <v>3</v>
      </c>
      <c r="I63" s="27"/>
      <c r="J63" s="15">
        <v>32.5</v>
      </c>
      <c r="K63" s="12">
        <f t="shared" si="2"/>
        <v>97.5</v>
      </c>
      <c r="L63" s="15">
        <v>65</v>
      </c>
      <c r="M63" s="12">
        <f t="shared" si="1"/>
        <v>195</v>
      </c>
    </row>
    <row r="64" spans="1:13" ht="28.5" customHeight="1" x14ac:dyDescent="0.2">
      <c r="A64" s="30"/>
      <c r="B64" s="30"/>
      <c r="C64" s="1" t="s">
        <v>219</v>
      </c>
      <c r="D64" s="18" t="s">
        <v>155</v>
      </c>
      <c r="E64" s="18" t="s">
        <v>170</v>
      </c>
      <c r="F64" s="9" t="s">
        <v>171</v>
      </c>
      <c r="G64" s="1" t="s">
        <v>169</v>
      </c>
      <c r="H64" s="2">
        <v>44</v>
      </c>
      <c r="I64" s="27"/>
      <c r="J64" s="15">
        <v>32.5</v>
      </c>
      <c r="K64" s="12">
        <f t="shared" si="2"/>
        <v>1430</v>
      </c>
      <c r="L64" s="15">
        <v>65</v>
      </c>
      <c r="M64" s="12">
        <f t="shared" si="1"/>
        <v>2860</v>
      </c>
    </row>
    <row r="65" spans="1:13" ht="28.5" customHeight="1" x14ac:dyDescent="0.2">
      <c r="A65" s="30"/>
      <c r="B65" s="30"/>
      <c r="C65" s="1" t="s">
        <v>219</v>
      </c>
      <c r="D65" s="18" t="s">
        <v>155</v>
      </c>
      <c r="E65" s="18" t="s">
        <v>173</v>
      </c>
      <c r="F65" s="9" t="s">
        <v>174</v>
      </c>
      <c r="G65" s="1" t="s">
        <v>172</v>
      </c>
      <c r="H65" s="2">
        <v>43</v>
      </c>
      <c r="I65" s="27"/>
      <c r="J65" s="15">
        <v>32.5</v>
      </c>
      <c r="K65" s="12">
        <f t="shared" si="2"/>
        <v>1397.5</v>
      </c>
      <c r="L65" s="15">
        <v>65</v>
      </c>
      <c r="M65" s="12">
        <f t="shared" si="1"/>
        <v>2795</v>
      </c>
    </row>
    <row r="66" spans="1:13" ht="28.5" customHeight="1" x14ac:dyDescent="0.2">
      <c r="A66" s="30"/>
      <c r="B66" s="30"/>
      <c r="C66" s="1" t="s">
        <v>219</v>
      </c>
      <c r="D66" s="18" t="s">
        <v>155</v>
      </c>
      <c r="E66" s="18" t="s">
        <v>176</v>
      </c>
      <c r="F66" s="9" t="s">
        <v>177</v>
      </c>
      <c r="G66" s="1" t="s">
        <v>175</v>
      </c>
      <c r="H66" s="2">
        <v>26</v>
      </c>
      <c r="I66" s="27"/>
      <c r="J66" s="15">
        <v>32.5</v>
      </c>
      <c r="K66" s="12">
        <f t="shared" si="2"/>
        <v>845</v>
      </c>
      <c r="L66" s="15">
        <v>65</v>
      </c>
      <c r="M66" s="12">
        <f t="shared" si="1"/>
        <v>1690</v>
      </c>
    </row>
    <row r="67" spans="1:13" ht="28.5" customHeight="1" x14ac:dyDescent="0.2">
      <c r="A67" s="31"/>
      <c r="B67" s="31"/>
      <c r="C67" s="1" t="s">
        <v>219</v>
      </c>
      <c r="D67" s="18" t="s">
        <v>155</v>
      </c>
      <c r="E67" s="18" t="s">
        <v>179</v>
      </c>
      <c r="F67" s="9" t="s">
        <v>180</v>
      </c>
      <c r="G67" s="1" t="s">
        <v>178</v>
      </c>
      <c r="H67" s="2">
        <v>27</v>
      </c>
      <c r="I67" s="27"/>
      <c r="J67" s="15">
        <v>32.5</v>
      </c>
      <c r="K67" s="12">
        <f t="shared" si="2"/>
        <v>877.5</v>
      </c>
      <c r="L67" s="15">
        <v>65</v>
      </c>
      <c r="M67" s="12">
        <f t="shared" si="1"/>
        <v>1755</v>
      </c>
    </row>
    <row r="68" spans="1:13" ht="33.75" customHeight="1" x14ac:dyDescent="0.2">
      <c r="A68" s="29"/>
      <c r="B68" s="29"/>
      <c r="C68" s="1" t="s">
        <v>220</v>
      </c>
      <c r="D68" s="18" t="s">
        <v>182</v>
      </c>
      <c r="E68" s="18" t="s">
        <v>181</v>
      </c>
      <c r="F68" s="9" t="s">
        <v>183</v>
      </c>
      <c r="G68" s="1" t="s">
        <v>153</v>
      </c>
      <c r="H68" s="2">
        <v>2</v>
      </c>
      <c r="I68" s="27"/>
      <c r="J68" s="15">
        <v>50</v>
      </c>
      <c r="K68" s="12">
        <f t="shared" ref="K68:K83" si="3">SUM(H68*J68)</f>
        <v>100</v>
      </c>
      <c r="L68" s="15">
        <v>100</v>
      </c>
      <c r="M68" s="12">
        <f t="shared" si="1"/>
        <v>200</v>
      </c>
    </row>
    <row r="69" spans="1:13" ht="33.75" customHeight="1" x14ac:dyDescent="0.2">
      <c r="A69" s="30"/>
      <c r="B69" s="30"/>
      <c r="C69" s="1" t="s">
        <v>220</v>
      </c>
      <c r="D69" s="18" t="s">
        <v>182</v>
      </c>
      <c r="E69" s="18" t="s">
        <v>184</v>
      </c>
      <c r="F69" s="9" t="s">
        <v>185</v>
      </c>
      <c r="G69" s="1" t="s">
        <v>117</v>
      </c>
      <c r="H69" s="2">
        <v>26</v>
      </c>
      <c r="I69" s="27"/>
      <c r="J69" s="15">
        <v>50</v>
      </c>
      <c r="K69" s="12">
        <f t="shared" si="3"/>
        <v>1300</v>
      </c>
      <c r="L69" s="15">
        <v>100</v>
      </c>
      <c r="M69" s="12">
        <f t="shared" ref="M69:M83" si="4">L69*H69</f>
        <v>2600</v>
      </c>
    </row>
    <row r="70" spans="1:13" ht="33.75" customHeight="1" x14ac:dyDescent="0.2">
      <c r="A70" s="30"/>
      <c r="B70" s="30"/>
      <c r="C70" s="1" t="s">
        <v>220</v>
      </c>
      <c r="D70" s="18" t="s">
        <v>182</v>
      </c>
      <c r="E70" s="18" t="s">
        <v>186</v>
      </c>
      <c r="F70" s="9" t="s">
        <v>187</v>
      </c>
      <c r="G70" s="1" t="s">
        <v>124</v>
      </c>
      <c r="H70" s="2">
        <v>9</v>
      </c>
      <c r="I70" s="27"/>
      <c r="J70" s="15">
        <v>50</v>
      </c>
      <c r="K70" s="12">
        <f t="shared" si="3"/>
        <v>450</v>
      </c>
      <c r="L70" s="15">
        <v>100</v>
      </c>
      <c r="M70" s="12">
        <f t="shared" si="4"/>
        <v>900</v>
      </c>
    </row>
    <row r="71" spans="1:13" ht="33.75" customHeight="1" x14ac:dyDescent="0.2">
      <c r="A71" s="30"/>
      <c r="B71" s="30"/>
      <c r="C71" s="1" t="s">
        <v>220</v>
      </c>
      <c r="D71" s="18" t="s">
        <v>182</v>
      </c>
      <c r="E71" s="18" t="s">
        <v>188</v>
      </c>
      <c r="F71" s="9" t="s">
        <v>189</v>
      </c>
      <c r="G71" s="1" t="s">
        <v>139</v>
      </c>
      <c r="H71" s="2">
        <v>32</v>
      </c>
      <c r="I71" s="27"/>
      <c r="J71" s="15">
        <v>50</v>
      </c>
      <c r="K71" s="12">
        <f t="shared" si="3"/>
        <v>1600</v>
      </c>
      <c r="L71" s="15">
        <v>100</v>
      </c>
      <c r="M71" s="12">
        <f t="shared" si="4"/>
        <v>3200</v>
      </c>
    </row>
    <row r="72" spans="1:13" ht="33.75" customHeight="1" x14ac:dyDescent="0.2">
      <c r="A72" s="30"/>
      <c r="B72" s="30"/>
      <c r="C72" s="1" t="s">
        <v>220</v>
      </c>
      <c r="D72" s="18" t="s">
        <v>182</v>
      </c>
      <c r="E72" s="18" t="s">
        <v>190</v>
      </c>
      <c r="F72" s="9" t="s">
        <v>191</v>
      </c>
      <c r="G72" s="1" t="s">
        <v>127</v>
      </c>
      <c r="H72" s="2">
        <v>29</v>
      </c>
      <c r="I72" s="27"/>
      <c r="J72" s="15">
        <v>50</v>
      </c>
      <c r="K72" s="12">
        <f t="shared" si="3"/>
        <v>1450</v>
      </c>
      <c r="L72" s="15">
        <v>100</v>
      </c>
      <c r="M72" s="12">
        <f t="shared" si="4"/>
        <v>2900</v>
      </c>
    </row>
    <row r="73" spans="1:13" ht="33.75" customHeight="1" x14ac:dyDescent="0.2">
      <c r="A73" s="30"/>
      <c r="B73" s="30"/>
      <c r="C73" s="1" t="s">
        <v>220</v>
      </c>
      <c r="D73" s="18" t="s">
        <v>182</v>
      </c>
      <c r="E73" s="18" t="s">
        <v>192</v>
      </c>
      <c r="F73" s="9" t="s">
        <v>193</v>
      </c>
      <c r="G73" s="1" t="s">
        <v>169</v>
      </c>
      <c r="H73" s="2">
        <v>36</v>
      </c>
      <c r="I73" s="27"/>
      <c r="J73" s="15">
        <v>50</v>
      </c>
      <c r="K73" s="12">
        <f t="shared" si="3"/>
        <v>1800</v>
      </c>
      <c r="L73" s="15">
        <v>100</v>
      </c>
      <c r="M73" s="12">
        <f t="shared" si="4"/>
        <v>3600</v>
      </c>
    </row>
    <row r="74" spans="1:13" ht="33.75" customHeight="1" x14ac:dyDescent="0.2">
      <c r="A74" s="30"/>
      <c r="B74" s="30"/>
      <c r="C74" s="1" t="s">
        <v>220</v>
      </c>
      <c r="D74" s="18" t="s">
        <v>182</v>
      </c>
      <c r="E74" s="18" t="s">
        <v>194</v>
      </c>
      <c r="F74" s="9" t="s">
        <v>195</v>
      </c>
      <c r="G74" s="1" t="s">
        <v>172</v>
      </c>
      <c r="H74" s="2">
        <v>7</v>
      </c>
      <c r="I74" s="27"/>
      <c r="J74" s="15">
        <v>50</v>
      </c>
      <c r="K74" s="12">
        <f t="shared" si="3"/>
        <v>350</v>
      </c>
      <c r="L74" s="15">
        <v>100</v>
      </c>
      <c r="M74" s="12">
        <f t="shared" si="4"/>
        <v>700</v>
      </c>
    </row>
    <row r="75" spans="1:13" ht="33.75" customHeight="1" x14ac:dyDescent="0.2">
      <c r="A75" s="31"/>
      <c r="B75" s="31"/>
      <c r="C75" s="1" t="s">
        <v>220</v>
      </c>
      <c r="D75" s="18" t="s">
        <v>182</v>
      </c>
      <c r="E75" s="18" t="s">
        <v>196</v>
      </c>
      <c r="F75" s="9" t="s">
        <v>197</v>
      </c>
      <c r="G75" s="1" t="s">
        <v>175</v>
      </c>
      <c r="H75" s="2">
        <v>23</v>
      </c>
      <c r="I75" s="27"/>
      <c r="J75" s="15">
        <v>50</v>
      </c>
      <c r="K75" s="12">
        <f t="shared" si="3"/>
        <v>1150</v>
      </c>
      <c r="L75" s="15">
        <v>100</v>
      </c>
      <c r="M75" s="12">
        <f t="shared" si="4"/>
        <v>2300</v>
      </c>
    </row>
    <row r="76" spans="1:13" ht="69.75" customHeight="1" x14ac:dyDescent="0.2">
      <c r="A76" s="29"/>
      <c r="B76" s="29"/>
      <c r="C76" s="1" t="s">
        <v>208</v>
      </c>
      <c r="D76" s="18" t="s">
        <v>2</v>
      </c>
      <c r="E76" s="18" t="s">
        <v>1</v>
      </c>
      <c r="F76" s="9" t="s">
        <v>3</v>
      </c>
      <c r="G76" s="1" t="s">
        <v>0</v>
      </c>
      <c r="H76" s="2">
        <v>36</v>
      </c>
      <c r="I76" s="27"/>
      <c r="J76" s="15">
        <v>47.65</v>
      </c>
      <c r="K76" s="12">
        <f t="shared" si="3"/>
        <v>1715.3999999999999</v>
      </c>
      <c r="L76" s="15">
        <v>100</v>
      </c>
      <c r="M76" s="12">
        <f t="shared" si="4"/>
        <v>3600</v>
      </c>
    </row>
    <row r="77" spans="1:13" ht="69.75" customHeight="1" x14ac:dyDescent="0.2">
      <c r="A77" s="30"/>
      <c r="B77" s="30"/>
      <c r="C77" s="1" t="s">
        <v>208</v>
      </c>
      <c r="D77" s="18" t="s">
        <v>2</v>
      </c>
      <c r="E77" s="18" t="s">
        <v>5</v>
      </c>
      <c r="F77" s="9" t="s">
        <v>6</v>
      </c>
      <c r="G77" s="1" t="s">
        <v>4</v>
      </c>
      <c r="H77" s="2">
        <v>22</v>
      </c>
      <c r="I77" s="27"/>
      <c r="J77" s="15">
        <v>47.65</v>
      </c>
      <c r="K77" s="12">
        <f t="shared" si="3"/>
        <v>1048.3</v>
      </c>
      <c r="L77" s="15">
        <v>100</v>
      </c>
      <c r="M77" s="12">
        <f t="shared" si="4"/>
        <v>2200</v>
      </c>
    </row>
    <row r="78" spans="1:13" ht="69.75" customHeight="1" x14ac:dyDescent="0.2">
      <c r="A78" s="30"/>
      <c r="B78" s="30"/>
      <c r="C78" s="1" t="s">
        <v>208</v>
      </c>
      <c r="D78" s="18" t="s">
        <v>2</v>
      </c>
      <c r="E78" s="18" t="s">
        <v>8</v>
      </c>
      <c r="F78" s="9" t="s">
        <v>9</v>
      </c>
      <c r="G78" s="1" t="s">
        <v>7</v>
      </c>
      <c r="H78" s="2">
        <v>32</v>
      </c>
      <c r="I78" s="27"/>
      <c r="J78" s="15">
        <v>47.65</v>
      </c>
      <c r="K78" s="12">
        <f t="shared" si="3"/>
        <v>1524.8</v>
      </c>
      <c r="L78" s="15">
        <v>100</v>
      </c>
      <c r="M78" s="12">
        <f t="shared" si="4"/>
        <v>3200</v>
      </c>
    </row>
    <row r="79" spans="1:13" ht="69.75" customHeight="1" x14ac:dyDescent="0.2">
      <c r="A79" s="31"/>
      <c r="B79" s="31"/>
      <c r="C79" s="1" t="s">
        <v>208</v>
      </c>
      <c r="D79" s="18" t="s">
        <v>2</v>
      </c>
      <c r="E79" s="18" t="s">
        <v>11</v>
      </c>
      <c r="F79" s="9" t="s">
        <v>12</v>
      </c>
      <c r="G79" s="1" t="s">
        <v>10</v>
      </c>
      <c r="H79" s="2">
        <v>36</v>
      </c>
      <c r="I79" s="27"/>
      <c r="J79" s="15">
        <v>47.65</v>
      </c>
      <c r="K79" s="12">
        <f t="shared" si="3"/>
        <v>1715.3999999999999</v>
      </c>
      <c r="L79" s="15">
        <v>100</v>
      </c>
      <c r="M79" s="12">
        <f t="shared" si="4"/>
        <v>3600</v>
      </c>
    </row>
    <row r="80" spans="1:13" ht="79.5" customHeight="1" x14ac:dyDescent="0.2">
      <c r="A80" s="29"/>
      <c r="B80" s="29"/>
      <c r="C80" s="1" t="s">
        <v>209</v>
      </c>
      <c r="D80" s="18" t="s">
        <v>14</v>
      </c>
      <c r="E80" s="18" t="s">
        <v>13</v>
      </c>
      <c r="F80" s="9" t="s">
        <v>15</v>
      </c>
      <c r="G80" s="1" t="s">
        <v>0</v>
      </c>
      <c r="H80" s="2">
        <v>49</v>
      </c>
      <c r="I80" s="27"/>
      <c r="J80" s="15">
        <v>42.9</v>
      </c>
      <c r="K80" s="12">
        <f t="shared" si="3"/>
        <v>2102.1</v>
      </c>
      <c r="L80" s="15">
        <v>90</v>
      </c>
      <c r="M80" s="12">
        <f t="shared" si="4"/>
        <v>4410</v>
      </c>
    </row>
    <row r="81" spans="1:13" ht="79.5" customHeight="1" x14ac:dyDescent="0.2">
      <c r="A81" s="30"/>
      <c r="B81" s="30"/>
      <c r="C81" s="1" t="s">
        <v>209</v>
      </c>
      <c r="D81" s="18" t="s">
        <v>14</v>
      </c>
      <c r="E81" s="18" t="s">
        <v>16</v>
      </c>
      <c r="F81" s="9" t="s">
        <v>17</v>
      </c>
      <c r="G81" s="1" t="s">
        <v>4</v>
      </c>
      <c r="H81" s="2">
        <v>42</v>
      </c>
      <c r="I81" s="27"/>
      <c r="J81" s="15">
        <v>42.9</v>
      </c>
      <c r="K81" s="12">
        <f t="shared" si="3"/>
        <v>1801.8</v>
      </c>
      <c r="L81" s="15">
        <v>90</v>
      </c>
      <c r="M81" s="12">
        <f t="shared" si="4"/>
        <v>3780</v>
      </c>
    </row>
    <row r="82" spans="1:13" ht="79.5" customHeight="1" x14ac:dyDescent="0.2">
      <c r="A82" s="30"/>
      <c r="B82" s="30"/>
      <c r="C82" s="1" t="s">
        <v>209</v>
      </c>
      <c r="D82" s="18" t="s">
        <v>14</v>
      </c>
      <c r="E82" s="18" t="s">
        <v>18</v>
      </c>
      <c r="F82" s="9" t="s">
        <v>19</v>
      </c>
      <c r="G82" s="1" t="s">
        <v>7</v>
      </c>
      <c r="H82" s="2">
        <v>40</v>
      </c>
      <c r="I82" s="27"/>
      <c r="J82" s="15">
        <v>42.9</v>
      </c>
      <c r="K82" s="12">
        <f t="shared" si="3"/>
        <v>1716</v>
      </c>
      <c r="L82" s="15">
        <v>90</v>
      </c>
      <c r="M82" s="12">
        <f t="shared" si="4"/>
        <v>3600</v>
      </c>
    </row>
    <row r="83" spans="1:13" ht="79.5" customHeight="1" x14ac:dyDescent="0.2">
      <c r="A83" s="31"/>
      <c r="B83" s="31"/>
      <c r="C83" s="1" t="s">
        <v>209</v>
      </c>
      <c r="D83" s="18" t="s">
        <v>14</v>
      </c>
      <c r="E83" s="18" t="s">
        <v>20</v>
      </c>
      <c r="F83" s="9" t="s">
        <v>21</v>
      </c>
      <c r="G83" s="1" t="s">
        <v>10</v>
      </c>
      <c r="H83" s="2">
        <v>43</v>
      </c>
      <c r="I83" s="27"/>
      <c r="J83" s="15">
        <v>42.9</v>
      </c>
      <c r="K83" s="12">
        <f t="shared" si="3"/>
        <v>1844.7</v>
      </c>
      <c r="L83" s="15">
        <v>90</v>
      </c>
      <c r="M83" s="12">
        <f t="shared" si="4"/>
        <v>3870</v>
      </c>
    </row>
    <row r="84" spans="1:13" x14ac:dyDescent="0.2">
      <c r="H84" s="2">
        <f>SUM(H4:H75)</f>
        <v>1783</v>
      </c>
      <c r="I84" s="28">
        <f>SUM(I4:I75)</f>
        <v>0</v>
      </c>
      <c r="K84" s="12">
        <f>SUM(K4:K83)</f>
        <v>114391.50000000001</v>
      </c>
      <c r="M84" s="12">
        <f>SUM(M4:M83)</f>
        <v>235325</v>
      </c>
    </row>
    <row r="85" spans="1:13" s="4" customFormat="1" x14ac:dyDescent="0.2">
      <c r="D85" s="19"/>
      <c r="E85" s="19"/>
      <c r="F85" s="10"/>
      <c r="H85" s="5"/>
      <c r="I85" s="5"/>
      <c r="J85" s="16"/>
      <c r="K85" s="13"/>
      <c r="L85" s="16"/>
      <c r="M85" s="13"/>
    </row>
  </sheetData>
  <mergeCells count="26">
    <mergeCell ref="B76:B79"/>
    <mergeCell ref="B80:B83"/>
    <mergeCell ref="B18:B22"/>
    <mergeCell ref="B23:B24"/>
    <mergeCell ref="B4:B8"/>
    <mergeCell ref="B9:B12"/>
    <mergeCell ref="B68:B75"/>
    <mergeCell ref="B13:B17"/>
    <mergeCell ref="B25:B33"/>
    <mergeCell ref="B34:B42"/>
    <mergeCell ref="B43:B47"/>
    <mergeCell ref="B48:B56"/>
    <mergeCell ref="B57:B67"/>
    <mergeCell ref="A4:A8"/>
    <mergeCell ref="A9:A12"/>
    <mergeCell ref="A76:A79"/>
    <mergeCell ref="A80:A83"/>
    <mergeCell ref="A18:A22"/>
    <mergeCell ref="A68:A75"/>
    <mergeCell ref="A43:A47"/>
    <mergeCell ref="A48:A56"/>
    <mergeCell ref="A57:A67"/>
    <mergeCell ref="A13:A17"/>
    <mergeCell ref="A25:A33"/>
    <mergeCell ref="A34:A42"/>
    <mergeCell ref="A23:A24"/>
  </mergeCells>
  <phoneticPr fontId="0" type="noConversion"/>
  <pageMargins left="0" right="0" top="0.19685039370078741" bottom="0" header="0.51181102362204722" footer="0.51181102362204722"/>
  <pageSetup paperSize="9" scale="2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>1</cp:revision>
  <cp:lastPrinted>2026-01-14T16:36:06Z</cp:lastPrinted>
  <dcterms:created xsi:type="dcterms:W3CDTF">2026-01-14T14:28:20Z</dcterms:created>
  <dcterms:modified xsi:type="dcterms:W3CDTF">2026-01-15T09:31:59Z</dcterms:modified>
  <cp:category/>
</cp:coreProperties>
</file>